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mchilson\Documents\Stuff for Connie\"/>
    </mc:Choice>
  </mc:AlternateContent>
  <xr:revisionPtr revIDLastSave="0" documentId="13_ncr:1_{2AFC8465-EE50-49E3-AF59-2020F570301D}" xr6:coauthVersionLast="36" xr6:coauthVersionMax="36" xr10:uidLastSave="{00000000-0000-0000-0000-000000000000}"/>
  <workbookProtection workbookAlgorithmName="SHA-512" workbookHashValue="5nu2UTveOujN2yhu4ZPoVlkbZOZJOV+BWKawFbpnkmoygOwWKzwsZqtRqfoRituq1OWIOp8MkW7L41xWwlhMpg==" workbookSaltValue="GCY394JOZ3ZhYzu3MTcPRA==" workbookSpinCount="100000" lockStructure="1"/>
  <bookViews>
    <workbookView xWindow="0" yWindow="0" windowWidth="19200" windowHeight="11460" xr2:uid="{00000000-000D-0000-FFFF-FFFF00000000}"/>
  </bookViews>
  <sheets>
    <sheet name="TEV" sheetId="1" r:id="rId1"/>
    <sheet name="Sheet1" sheetId="2" r:id="rId2"/>
  </sheets>
  <definedNames>
    <definedName name="CommitmentItem">Sheet1!$A$2:$A$9</definedName>
    <definedName name="GSArate">Sheet1!$A$11:$A$12</definedName>
    <definedName name="_xlnm.Print_Area" localSheetId="0">TEV!$A$1:$P$51</definedName>
    <definedName name="Z_0FD85DBB_3250_42B7_8932_6D4244582619_.wvu.PrintArea" localSheetId="0" hidden="1">TEV!$A$1:$P$51</definedName>
  </definedNames>
  <calcPr calcId="191029"/>
  <customWorkbookViews>
    <customWorkbookView name="Mansfield.edu - Personal View" guid="{0FD85DBB-3250-42B7-8932-6D4244582619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I16" i="1" l="1"/>
  <c r="G31" i="1" l="1"/>
  <c r="L31" i="1"/>
  <c r="P38" i="1" s="1"/>
  <c r="P39" i="1" s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K31" i="1"/>
  <c r="M31" i="1"/>
  <c r="O31" i="1"/>
  <c r="I31" i="1" l="1"/>
  <c r="P31" i="1" l="1"/>
  <c r="P40" i="1" s="1"/>
</calcChain>
</file>

<file path=xl/sharedStrings.xml><?xml version="1.0" encoding="utf-8"?>
<sst xmlns="http://schemas.openxmlformats.org/spreadsheetml/2006/main" count="82" uniqueCount="79">
  <si>
    <t>TRAVEL EXPENSE VOUCHER</t>
  </si>
  <si>
    <t>Return Time</t>
  </si>
  <si>
    <t>VENDOR #:</t>
  </si>
  <si>
    <t>AMOUNT:</t>
  </si>
  <si>
    <t>Prepayment:</t>
  </si>
  <si>
    <t>Name of Hotel</t>
  </si>
  <si>
    <t>Other:</t>
  </si>
  <si>
    <t>Name:</t>
  </si>
  <si>
    <t>TOTALS:</t>
  </si>
  <si>
    <t>Total Misc. Expenses:</t>
  </si>
  <si>
    <t>EMPLOYEE INFORMATION:</t>
  </si>
  <si>
    <t>Date______________________</t>
  </si>
  <si>
    <t>Certification:  I certify that the statements and expenses are correct and reasonable and were incurred in the performance of University duties.  I further certify that I have not and will not accept reimbursement of any of these expenses from any other source.</t>
  </si>
  <si>
    <t>MANSFIELD UNIVERSITY</t>
  </si>
  <si>
    <t>PURPOSE OF TRAVEL:</t>
  </si>
  <si>
    <t>General</t>
  </si>
  <si>
    <t>Athletic Team</t>
  </si>
  <si>
    <t>Athletic Recruiting</t>
  </si>
  <si>
    <t>Depart Time</t>
  </si>
  <si>
    <t>(City and State)</t>
  </si>
  <si>
    <t>Destination</t>
  </si>
  <si>
    <t>FPD Funding Max Difference:</t>
  </si>
  <si>
    <t>Amount To Be Reimbursed By CCSI</t>
  </si>
  <si>
    <t>Third Party Reimbursement</t>
  </si>
  <si>
    <t>Departure Date</t>
  </si>
  <si>
    <t>Return Date</t>
  </si>
  <si>
    <t>Total Personal Car Mileage:</t>
  </si>
  <si>
    <t>Professional Development</t>
  </si>
  <si>
    <t>TRAVELER:</t>
  </si>
  <si>
    <t>FUND CENTER ADMINISTRATOR:</t>
  </si>
  <si>
    <t>SUPERVISOR:</t>
  </si>
  <si>
    <t>Student Recruiting</t>
  </si>
  <si>
    <t>Student Travel**</t>
  </si>
  <si>
    <t>Rental</t>
  </si>
  <si>
    <t>ACCOUNTS PAYABLE APPROVAL</t>
  </si>
  <si>
    <t>NOTES:</t>
  </si>
  <si>
    <r>
      <rPr>
        <b/>
        <sz val="12"/>
        <rFont val="Arial"/>
        <family val="2"/>
      </rPr>
      <t xml:space="preserve">*FPD Funding Maximum </t>
    </r>
    <r>
      <rPr>
        <sz val="12"/>
        <rFont val="Arial"/>
        <family val="2"/>
      </rPr>
      <t>(if applicable):</t>
    </r>
  </si>
  <si>
    <t xml:space="preserve">OTHER COMMENTS:  </t>
  </si>
  <si>
    <r>
      <rPr>
        <b/>
        <sz val="12"/>
        <rFont val="Arial"/>
        <family val="2"/>
      </rPr>
      <t xml:space="preserve">*Reimbursement for alcoholic beverages is strictly prohibited. </t>
    </r>
    <r>
      <rPr>
        <sz val="12"/>
        <rFont val="Arial"/>
        <family val="2"/>
      </rPr>
      <t xml:space="preserve"> Therefore, if submitting </t>
    </r>
    <r>
      <rPr>
        <b/>
        <sz val="12"/>
        <rFont val="Arial"/>
        <family val="2"/>
      </rPr>
      <t>itemized original</t>
    </r>
    <r>
      <rPr>
        <sz val="12"/>
        <rFont val="Arial"/>
        <family val="2"/>
      </rPr>
      <t xml:space="preserve"> receipts for reimbursement of meal expenses, please deduct any alcoholic beverages and any associated taxes.  </t>
    </r>
    <r>
      <rPr>
        <b/>
        <sz val="12"/>
        <color rgb="FFFF0000"/>
        <rFont val="Arial"/>
        <family val="2"/>
      </rPr>
      <t>If the receipt is not itemized, please indicate "</t>
    </r>
    <r>
      <rPr>
        <b/>
        <u/>
        <sz val="12"/>
        <color rgb="FFFF0000"/>
        <rFont val="Arial"/>
        <family val="2"/>
      </rPr>
      <t>no alcohol included in reimbursement request</t>
    </r>
    <r>
      <rPr>
        <b/>
        <sz val="12"/>
        <color rgb="FFFF0000"/>
        <rFont val="Arial"/>
        <family val="2"/>
      </rPr>
      <t xml:space="preserve">" on the TEV.  </t>
    </r>
  </si>
  <si>
    <t>State Car #</t>
  </si>
  <si>
    <t>Total Lodging Cost:</t>
  </si>
  <si>
    <t>CABINET MEMBER:</t>
  </si>
  <si>
    <t>SIGNATURES</t>
  </si>
  <si>
    <t>Mailing Address for payment:</t>
  </si>
  <si>
    <r>
      <t xml:space="preserve">(Required </t>
    </r>
    <r>
      <rPr>
        <b/>
        <sz val="11"/>
        <rFont val="Arial"/>
        <family val="2"/>
      </rPr>
      <t>if different from FCA</t>
    </r>
    <r>
      <rPr>
        <sz val="11"/>
        <rFont val="Arial"/>
        <family val="2"/>
      </rPr>
      <t>)</t>
    </r>
  </si>
  <si>
    <t>Mileage Expenses</t>
  </si>
  <si>
    <t>Prepayments &amp; Adjustments Total:</t>
  </si>
  <si>
    <t>TOTAL TRAVEL REIMBURSEMENT:</t>
  </si>
  <si>
    <t>Commitment Item #:</t>
  </si>
  <si>
    <r>
      <t xml:space="preserve">*Itemized original hotel receipts are required for reimbursement. </t>
    </r>
    <r>
      <rPr>
        <b/>
        <u/>
        <sz val="12"/>
        <rFont val="Arial"/>
        <family val="2"/>
      </rPr>
      <t xml:space="preserve"> </t>
    </r>
    <r>
      <rPr>
        <b/>
        <u/>
        <sz val="12"/>
        <color rgb="FFFF0000"/>
        <rFont val="Arial"/>
        <family val="2"/>
      </rPr>
      <t>Justification of hotel room expenses exceeding the GSA allowance rate per night (not including taxes) is necessary for reimbursement consideration</t>
    </r>
    <r>
      <rPr>
        <b/>
        <sz val="12"/>
        <color rgb="FFFF0000"/>
        <rFont val="Arial"/>
        <family val="2"/>
      </rPr>
      <t>.</t>
    </r>
  </si>
  <si>
    <t>**Travel with Students, Student Field Trip, etc</t>
  </si>
  <si>
    <t>615100 General Travel (i.e. meeting)</t>
  </si>
  <si>
    <t>615140 HR Searches Travel</t>
  </si>
  <si>
    <t>615160 Athletic Team Travel</t>
  </si>
  <si>
    <t>615170 Student Recruitment</t>
  </si>
  <si>
    <t>615150 Athletic Scouting Travel</t>
  </si>
  <si>
    <t>615110 Training/Conference/Other Develop.</t>
  </si>
  <si>
    <t>615130 Teaching Travel (Supervision)</t>
  </si>
  <si>
    <t>615175 Travel with Students</t>
  </si>
  <si>
    <t>HR Searches Travel</t>
  </si>
  <si>
    <t>Fund    Center #:</t>
  </si>
  <si>
    <t xml:space="preserve">   (Required for all training, other profesional development, conferences and international travel)</t>
  </si>
  <si>
    <t>Description of  Miscellaneous Expenses (i.e. tolls, parking, shuttle, etc.)</t>
  </si>
  <si>
    <t>Student Supervision/ Intern Visits</t>
  </si>
  <si>
    <t>Employees and Supervisors are responsible for insuring that expenses claimed on Travel Expense Vouchers are proper and accurate.  This form must be submitted within 60 days of return date.</t>
  </si>
  <si>
    <t>Cost Center #</t>
  </si>
  <si>
    <t>Cost Center/Account Name:</t>
  </si>
  <si>
    <t xml:space="preserve">Commitment Item #                      (choose from drop down menu) </t>
  </si>
  <si>
    <t>Overnight Meal Expenses AMOUNT</t>
  </si>
  <si>
    <t>Misc. Expenses AMOUNT</t>
  </si>
  <si>
    <t>Lodging AMOUNT</t>
  </si>
  <si>
    <t>NON-Overnight Meal Expenses AMOUNT</t>
  </si>
  <si>
    <t>PAYROLL reimbusemet (Non-Overnight Meal AMOUNT)</t>
  </si>
  <si>
    <t>LIST of PREPAID AMOUNTS and/or ADJUSTMENTS:</t>
  </si>
  <si>
    <t>TOTAL COST</t>
  </si>
  <si>
    <t>(The FCA is the individual authorizing the funds to be released from the above identified cost center)</t>
  </si>
  <si>
    <r>
      <t>Personal Car Mileage      (</t>
    </r>
    <r>
      <rPr>
        <b/>
        <u/>
        <sz val="12"/>
        <rFont val="Arial"/>
        <family val="2"/>
      </rPr>
      <t>shortest route</t>
    </r>
    <r>
      <rPr>
        <b/>
        <sz val="12"/>
        <rFont val="Arial"/>
        <family val="2"/>
      </rPr>
      <t>)</t>
    </r>
  </si>
  <si>
    <t>REV:  1/12/2021</t>
  </si>
  <si>
    <t>Personal mileage rate         .585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</si>
</sst>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\ AM/PM;@"/>
    <numFmt numFmtId="166" formatCode="0.0000"/>
    <numFmt numFmtId="167" formatCode="&quot;$&quot;#,##0.000_);[Red]\(&quot;$&quot;#,##0.000\)"/>
    <numFmt numFmtId="168" formatCode="_(&quot;$&quot;* #,##0.000_);_(&quot;$&quot;* \(#,##0.000\);_(&quot;$&quot;* &quot;-&quot;??_);_(@_)"/>
    <numFmt numFmtId="169" formatCode="#,##0.0"/>
  </numFmts>
  <fonts count="2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u/>
      <sz val="12"/>
      <name val="Arial"/>
      <family val="2"/>
    </font>
    <font>
      <b/>
      <sz val="20"/>
      <name val="Arial"/>
      <family val="2"/>
    </font>
    <font>
      <b/>
      <u/>
      <sz val="12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5"/>
      <name val="Arial"/>
      <family val="2"/>
    </font>
    <font>
      <sz val="17"/>
      <name val="Arial"/>
      <family val="2"/>
    </font>
    <font>
      <b/>
      <sz val="13"/>
      <name val="Arial"/>
      <family val="2"/>
    </font>
    <font>
      <b/>
      <sz val="12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5">
    <xf numFmtId="0" fontId="0" fillId="0" borderId="0" xfId="0"/>
    <xf numFmtId="164" fontId="4" fillId="0" borderId="12" xfId="0" applyNumberFormat="1" applyFont="1" applyBorder="1" applyProtection="1">
      <protection locked="0"/>
    </xf>
    <xf numFmtId="165" fontId="3" fillId="0" borderId="16" xfId="0" applyNumberFormat="1" applyFont="1" applyBorder="1" applyAlignment="1" applyProtection="1">
      <alignment horizontal="right" indent="1"/>
      <protection locked="0"/>
    </xf>
    <xf numFmtId="165" fontId="4" fillId="0" borderId="10" xfId="0" applyNumberFormat="1" applyFont="1" applyBorder="1" applyAlignment="1" applyProtection="1">
      <alignment horizontal="right" indent="1"/>
      <protection locked="0"/>
    </xf>
    <xf numFmtId="165" fontId="3" fillId="0" borderId="9" xfId="0" applyNumberFormat="1" applyFont="1" applyBorder="1" applyAlignment="1" applyProtection="1">
      <alignment horizontal="right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2" fillId="0" borderId="6" xfId="0" applyFont="1" applyBorder="1" applyProtection="1">
      <protection locked="0"/>
    </xf>
    <xf numFmtId="14" fontId="4" fillId="0" borderId="14" xfId="0" applyNumberFormat="1" applyFont="1" applyBorder="1" applyAlignment="1" applyProtection="1">
      <alignment horizontal="right" indent="1"/>
      <protection locked="0"/>
    </xf>
    <xf numFmtId="14" fontId="4" fillId="0" borderId="15" xfId="0" applyNumberFormat="1" applyFont="1" applyBorder="1" applyAlignment="1" applyProtection="1">
      <alignment horizontal="right" indent="1"/>
      <protection locked="0"/>
    </xf>
    <xf numFmtId="164" fontId="4" fillId="0" borderId="45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7" xfId="0" applyFill="1" applyBorder="1" applyProtection="1">
      <protection locked="0"/>
    </xf>
    <xf numFmtId="0" fontId="2" fillId="0" borderId="7" xfId="0" applyFont="1" applyFill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6" fillId="4" borderId="0" xfId="0" applyFont="1" applyFill="1" applyBorder="1" applyAlignment="1" applyProtection="1">
      <alignment horizontal="left" indent="1"/>
      <protection locked="0"/>
    </xf>
    <xf numFmtId="49" fontId="6" fillId="4" borderId="0" xfId="0" applyNumberFormat="1" applyFont="1" applyFill="1" applyBorder="1" applyAlignment="1" applyProtection="1">
      <alignment horizontal="left" indent="1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3" fillId="0" borderId="8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3" fontId="4" fillId="0" borderId="7" xfId="1" applyFont="1" applyFill="1" applyBorder="1" applyProtection="1">
      <protection locked="0"/>
    </xf>
    <xf numFmtId="0" fontId="4" fillId="0" borderId="0" xfId="0" applyFont="1" applyBorder="1" applyAlignment="1" applyProtection="1">
      <alignment horizontal="left" indent="4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left" indent="1"/>
      <protection locked="0"/>
    </xf>
    <xf numFmtId="0" fontId="6" fillId="0" borderId="0" xfId="0" applyFont="1" applyBorder="1" applyAlignment="1" applyProtection="1">
      <alignment horizontal="left" indent="3"/>
      <protection locked="0"/>
    </xf>
    <xf numFmtId="0" fontId="0" fillId="0" borderId="0" xfId="0" applyBorder="1" applyAlignment="1" applyProtection="1">
      <alignment horizontal="left" indent="4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indent="4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164" fontId="4" fillId="0" borderId="12" xfId="0" applyNumberFormat="1" applyFont="1" applyBorder="1" applyProtection="1"/>
    <xf numFmtId="0" fontId="4" fillId="0" borderId="7" xfId="0" applyFont="1" applyFill="1" applyBorder="1" applyAlignment="1" applyProtection="1">
      <alignment horizontal="left" indent="1"/>
    </xf>
    <xf numFmtId="0" fontId="4" fillId="0" borderId="13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0" fillId="0" borderId="0" xfId="0" applyProtection="1"/>
    <xf numFmtId="0" fontId="0" fillId="0" borderId="13" xfId="0" applyBorder="1" applyProtection="1"/>
    <xf numFmtId="0" fontId="4" fillId="0" borderId="15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horizontal="left" indent="1"/>
    </xf>
    <xf numFmtId="0" fontId="0" fillId="0" borderId="17" xfId="0" applyBorder="1" applyProtection="1"/>
    <xf numFmtId="0" fontId="0" fillId="0" borderId="18" xfId="0" applyFill="1" applyBorder="1" applyProtection="1"/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indent="1"/>
    </xf>
    <xf numFmtId="0" fontId="0" fillId="0" borderId="0" xfId="0" applyBorder="1" applyProtection="1"/>
    <xf numFmtId="0" fontId="0" fillId="0" borderId="5" xfId="0" applyFill="1" applyBorder="1" applyProtection="1"/>
    <xf numFmtId="0" fontId="4" fillId="0" borderId="8" xfId="0" applyFont="1" applyFill="1" applyBorder="1" applyAlignment="1" applyProtection="1">
      <alignment horizontal="left" indent="1"/>
    </xf>
    <xf numFmtId="0" fontId="4" fillId="0" borderId="1" xfId="0" applyFont="1" applyFill="1" applyBorder="1" applyAlignment="1" applyProtection="1">
      <alignment horizontal="left" indent="1"/>
    </xf>
    <xf numFmtId="0" fontId="0" fillId="0" borderId="1" xfId="0" applyBorder="1" applyProtection="1"/>
    <xf numFmtId="0" fontId="0" fillId="0" borderId="2" xfId="0" applyFill="1" applyBorder="1" applyProtection="1"/>
    <xf numFmtId="0" fontId="8" fillId="0" borderId="6" xfId="0" applyFont="1" applyFill="1" applyBorder="1" applyAlignment="1" applyProtection="1"/>
    <xf numFmtId="0" fontId="8" fillId="0" borderId="3" xfId="0" applyFont="1" applyFill="1" applyBorder="1" applyAlignment="1" applyProtection="1"/>
    <xf numFmtId="0" fontId="8" fillId="0" borderId="4" xfId="0" applyFont="1" applyFill="1" applyBorder="1" applyAlignment="1" applyProtection="1"/>
    <xf numFmtId="0" fontId="8" fillId="0" borderId="8" xfId="0" applyFont="1" applyFill="1" applyBorder="1" applyAlignment="1" applyProtection="1"/>
    <xf numFmtId="0" fontId="8" fillId="0" borderId="1" xfId="0" applyFont="1" applyFill="1" applyBorder="1" applyAlignment="1" applyProtection="1"/>
    <xf numFmtId="0" fontId="8" fillId="0" borderId="0" xfId="0" applyFont="1" applyFill="1" applyBorder="1" applyAlignment="1" applyProtection="1"/>
    <xf numFmtId="0" fontId="6" fillId="0" borderId="1" xfId="0" applyFont="1" applyBorder="1" applyAlignment="1" applyProtection="1">
      <alignment horizontal="left" vertical="top" indent="3"/>
      <protection locked="0"/>
    </xf>
    <xf numFmtId="164" fontId="4" fillId="0" borderId="38" xfId="0" applyNumberFormat="1" applyFont="1" applyBorder="1" applyProtection="1">
      <protection locked="0"/>
    </xf>
    <xf numFmtId="164" fontId="4" fillId="0" borderId="24" xfId="0" applyNumberFormat="1" applyFont="1" applyBorder="1" applyProtection="1">
      <protection locked="0"/>
    </xf>
    <xf numFmtId="0" fontId="1" fillId="0" borderId="0" xfId="0" applyFont="1"/>
    <xf numFmtId="168" fontId="0" fillId="0" borderId="0" xfId="2" applyNumberFormat="1" applyFont="1" applyAlignment="1">
      <alignment horizontal="left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Protection="1">
      <protection locked="0"/>
    </xf>
    <xf numFmtId="49" fontId="4" fillId="0" borderId="46" xfId="0" applyNumberFormat="1" applyFont="1" applyBorder="1" applyProtection="1">
      <protection locked="0"/>
    </xf>
    <xf numFmtId="49" fontId="4" fillId="0" borderId="46" xfId="0" applyNumberFormat="1" applyFont="1" applyBorder="1" applyProtection="1"/>
    <xf numFmtId="0" fontId="2" fillId="0" borderId="47" xfId="0" applyFont="1" applyFill="1" applyBorder="1" applyAlignment="1" applyProtection="1">
      <alignment horizontal="center" wrapText="1"/>
      <protection locked="0"/>
    </xf>
    <xf numFmtId="164" fontId="4" fillId="0" borderId="49" xfId="0" applyNumberFormat="1" applyFont="1" applyBorder="1" applyProtection="1">
      <protection locked="0"/>
    </xf>
    <xf numFmtId="0" fontId="2" fillId="0" borderId="47" xfId="0" applyFont="1" applyBorder="1" applyAlignment="1" applyProtection="1">
      <alignment horizontal="center" wrapText="1"/>
      <protection locked="0"/>
    </xf>
    <xf numFmtId="164" fontId="2" fillId="7" borderId="42" xfId="0" applyNumberFormat="1" applyFont="1" applyFill="1" applyBorder="1" applyProtection="1"/>
    <xf numFmtId="164" fontId="2" fillId="7" borderId="23" xfId="0" applyNumberFormat="1" applyFont="1" applyFill="1" applyBorder="1" applyProtection="1"/>
    <xf numFmtId="164" fontId="2" fillId="7" borderId="48" xfId="0" applyNumberFormat="1" applyFont="1" applyFill="1" applyBorder="1" applyProtection="1"/>
    <xf numFmtId="49" fontId="16" fillId="6" borderId="13" xfId="0" applyNumberFormat="1" applyFont="1" applyFill="1" applyBorder="1" applyAlignment="1" applyProtection="1">
      <alignment horizontal="center"/>
      <protection locked="0"/>
    </xf>
    <xf numFmtId="0" fontId="3" fillId="6" borderId="13" xfId="0" applyFont="1" applyFill="1" applyBorder="1" applyAlignment="1" applyProtection="1">
      <alignment horizontal="center"/>
      <protection locked="0"/>
    </xf>
    <xf numFmtId="0" fontId="7" fillId="4" borderId="13" xfId="0" applyFont="1" applyFill="1" applyBorder="1" applyAlignment="1" applyProtection="1">
      <alignment horizontal="center"/>
      <protection locked="0"/>
    </xf>
    <xf numFmtId="0" fontId="7" fillId="4" borderId="20" xfId="0" applyNumberFormat="1" applyFont="1" applyFill="1" applyBorder="1" applyAlignment="1" applyProtection="1">
      <alignment horizontal="center"/>
      <protection locked="0"/>
    </xf>
    <xf numFmtId="0" fontId="7" fillId="4" borderId="21" xfId="0" applyNumberFormat="1" applyFont="1" applyFill="1" applyBorder="1" applyAlignment="1" applyProtection="1">
      <alignment horizontal="center"/>
      <protection locked="0"/>
    </xf>
    <xf numFmtId="44" fontId="4" fillId="0" borderId="45" xfId="2" applyFont="1" applyBorder="1" applyAlignment="1" applyProtection="1">
      <alignment horizontal="right"/>
    </xf>
    <xf numFmtId="167" fontId="16" fillId="0" borderId="9" xfId="2" applyNumberFormat="1" applyFont="1" applyFill="1" applyBorder="1" applyAlignment="1" applyProtection="1">
      <alignment horizontal="right"/>
      <protection locked="0"/>
    </xf>
    <xf numFmtId="44" fontId="4" fillId="6" borderId="49" xfId="2" applyFont="1" applyFill="1" applyBorder="1" applyProtection="1">
      <protection locked="0"/>
    </xf>
    <xf numFmtId="0" fontId="2" fillId="0" borderId="7" xfId="0" applyFont="1" applyBorder="1" applyAlignment="1" applyProtection="1">
      <protection locked="0"/>
    </xf>
    <xf numFmtId="44" fontId="11" fillId="0" borderId="17" xfId="2" applyNumberFormat="1" applyFont="1" applyBorder="1" applyAlignment="1" applyProtection="1">
      <alignment horizontal="center" vertical="center"/>
      <protection locked="0"/>
    </xf>
    <xf numFmtId="164" fontId="2" fillId="8" borderId="31" xfId="0" applyNumberFormat="1" applyFont="1" applyFill="1" applyBorder="1" applyAlignment="1" applyProtection="1">
      <alignment horizontal="right" vertical="center"/>
    </xf>
    <xf numFmtId="164" fontId="2" fillId="8" borderId="44" xfId="0" applyNumberFormat="1" applyFont="1" applyFill="1" applyBorder="1" applyProtection="1"/>
    <xf numFmtId="0" fontId="20" fillId="0" borderId="35" xfId="0" applyFont="1" applyBorder="1" applyAlignment="1" applyProtection="1">
      <alignment horizontal="center" vertical="top" wrapText="1"/>
      <protection locked="0"/>
    </xf>
    <xf numFmtId="8" fontId="2" fillId="0" borderId="11" xfId="0" applyNumberFormat="1" applyFont="1" applyBorder="1" applyAlignment="1" applyProtection="1">
      <alignment horizontal="right" vertical="center"/>
    </xf>
    <xf numFmtId="0" fontId="7" fillId="4" borderId="17" xfId="0" applyFont="1" applyFill="1" applyBorder="1" applyAlignment="1" applyProtection="1">
      <alignment horizontal="center"/>
      <protection locked="0"/>
    </xf>
    <xf numFmtId="4" fontId="4" fillId="0" borderId="14" xfId="0" applyNumberFormat="1" applyFont="1" applyBorder="1" applyAlignment="1" applyProtection="1">
      <alignment horizontal="center"/>
      <protection locked="0"/>
    </xf>
    <xf numFmtId="169" fontId="4" fillId="0" borderId="14" xfId="0" applyNumberFormat="1" applyFont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6" borderId="39" xfId="0" applyFont="1" applyFill="1" applyBorder="1" applyAlignment="1" applyProtection="1">
      <alignment horizontal="left"/>
      <protection locked="0"/>
    </xf>
    <xf numFmtId="0" fontId="2" fillId="6" borderId="13" xfId="0" applyFont="1" applyFill="1" applyBorder="1" applyAlignment="1" applyProtection="1">
      <alignment horizontal="left"/>
      <protection locked="0"/>
    </xf>
    <xf numFmtId="0" fontId="2" fillId="6" borderId="15" xfId="0" applyFont="1" applyFill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 indent="1"/>
      <protection locked="0"/>
    </xf>
    <xf numFmtId="0" fontId="2" fillId="0" borderId="0" xfId="0" quotePrefix="1" applyFont="1" applyBorder="1" applyAlignment="1" applyProtection="1">
      <alignment horizontal="left" indent="1"/>
      <protection locked="0"/>
    </xf>
    <xf numFmtId="0" fontId="11" fillId="0" borderId="39" xfId="0" applyFont="1" applyBorder="1" applyAlignment="1" applyProtection="1">
      <alignment horizontal="left" indent="1"/>
    </xf>
    <xf numFmtId="0" fontId="11" fillId="0" borderId="13" xfId="0" applyFont="1" applyBorder="1" applyAlignment="1" applyProtection="1">
      <alignment horizontal="left" indent="1"/>
    </xf>
    <xf numFmtId="0" fontId="11" fillId="0" borderId="20" xfId="0" applyFont="1" applyBorder="1" applyAlignment="1" applyProtection="1">
      <alignment horizontal="left" indent="1"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horizontal="right" vertical="center"/>
      <protection locked="0"/>
    </xf>
    <xf numFmtId="0" fontId="2" fillId="8" borderId="7" xfId="0" applyFont="1" applyFill="1" applyBorder="1" applyAlignment="1" applyProtection="1">
      <alignment horizontal="right" vertical="center" wrapText="1"/>
      <protection locked="0"/>
    </xf>
    <xf numFmtId="0" fontId="5" fillId="8" borderId="0" xfId="0" applyFont="1" applyFill="1" applyBorder="1" applyAlignment="1" applyProtection="1">
      <alignment horizontal="right" vertical="center" wrapText="1"/>
      <protection locked="0"/>
    </xf>
    <xf numFmtId="0" fontId="5" fillId="8" borderId="5" xfId="0" applyFont="1" applyFill="1" applyBorder="1" applyAlignment="1" applyProtection="1">
      <alignment horizontal="right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20" fillId="0" borderId="37" xfId="0" applyFont="1" applyBorder="1" applyAlignment="1" applyProtection="1">
      <alignment horizontal="left" vertical="top" wrapText="1"/>
      <protection locked="0"/>
    </xf>
    <xf numFmtId="0" fontId="20" fillId="0" borderId="17" xfId="0" applyFont="1" applyBorder="1" applyAlignment="1" applyProtection="1">
      <alignment horizontal="left" vertical="top" wrapText="1"/>
      <protection locked="0"/>
    </xf>
    <xf numFmtId="0" fontId="20" fillId="0" borderId="18" xfId="0" applyFont="1" applyBorder="1" applyAlignment="1" applyProtection="1">
      <alignment horizontal="left" vertical="top" wrapText="1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43" fontId="2" fillId="0" borderId="7" xfId="1" applyFont="1" applyFill="1" applyBorder="1" applyAlignment="1" applyProtection="1">
      <alignment horizontal="center" wrapText="1"/>
      <protection locked="0"/>
    </xf>
    <xf numFmtId="43" fontId="2" fillId="0" borderId="39" xfId="1" applyFont="1" applyFill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left" wrapText="1"/>
    </xf>
    <xf numFmtId="0" fontId="10" fillId="0" borderId="0" xfId="0" applyFont="1" applyBorder="1" applyProtection="1"/>
    <xf numFmtId="0" fontId="10" fillId="0" borderId="5" xfId="0" applyFont="1" applyBorder="1" applyProtection="1"/>
    <xf numFmtId="0" fontId="10" fillId="0" borderId="7" xfId="0" applyFont="1" applyBorder="1" applyProtection="1"/>
    <xf numFmtId="0" fontId="2" fillId="7" borderId="35" xfId="0" applyFont="1" applyFill="1" applyBorder="1" applyAlignment="1" applyProtection="1">
      <alignment horizontal="center" vertical="center"/>
      <protection locked="0"/>
    </xf>
    <xf numFmtId="0" fontId="2" fillId="7" borderId="17" xfId="0" applyFont="1" applyFill="1" applyBorder="1" applyAlignment="1" applyProtection="1">
      <alignment horizontal="center" vertical="center"/>
      <protection locked="0"/>
    </xf>
    <xf numFmtId="0" fontId="2" fillId="7" borderId="36" xfId="0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left" wrapText="1" indent="1"/>
    </xf>
    <xf numFmtId="0" fontId="11" fillId="0" borderId="0" xfId="0" applyFont="1" applyBorder="1" applyAlignment="1" applyProtection="1">
      <alignment horizontal="left" wrapText="1" indent="1"/>
    </xf>
    <xf numFmtId="0" fontId="11" fillId="0" borderId="5" xfId="0" applyFont="1" applyBorder="1" applyAlignment="1" applyProtection="1">
      <alignment horizontal="left" wrapText="1" indent="1"/>
    </xf>
    <xf numFmtId="0" fontId="0" fillId="0" borderId="3" xfId="0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27" xfId="0" applyFont="1" applyFill="1" applyBorder="1" applyAlignment="1" applyProtection="1">
      <alignment horizontal="center" wrapText="1"/>
      <protection locked="0"/>
    </xf>
    <xf numFmtId="0" fontId="2" fillId="2" borderId="28" xfId="0" applyFont="1" applyFill="1" applyBorder="1" applyAlignment="1" applyProtection="1">
      <alignment horizontal="center" wrapText="1"/>
      <protection locked="0"/>
    </xf>
    <xf numFmtId="1" fontId="2" fillId="0" borderId="41" xfId="1" applyNumberFormat="1" applyFont="1" applyBorder="1" applyAlignment="1" applyProtection="1">
      <alignment horizontal="center"/>
    </xf>
    <xf numFmtId="1" fontId="2" fillId="0" borderId="43" xfId="1" applyNumberFormat="1" applyFont="1" applyBorder="1" applyAlignment="1" applyProtection="1">
      <alignment horizontal="center"/>
    </xf>
    <xf numFmtId="49" fontId="4" fillId="0" borderId="24" xfId="0" applyNumberFormat="1" applyFont="1" applyBorder="1" applyAlignment="1" applyProtection="1">
      <alignment horizontal="left"/>
      <protection locked="0"/>
    </xf>
    <xf numFmtId="49" fontId="4" fillId="0" borderId="25" xfId="0" applyNumberFormat="1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left" wrapText="1" indent="1"/>
      <protection locked="0"/>
    </xf>
    <xf numFmtId="49" fontId="3" fillId="6" borderId="13" xfId="0" applyNumberFormat="1" applyFont="1" applyFill="1" applyBorder="1" applyAlignment="1" applyProtection="1">
      <alignment horizontal="center"/>
      <protection locked="0"/>
    </xf>
    <xf numFmtId="49" fontId="3" fillId="6" borderId="20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top"/>
      <protection locked="0"/>
    </xf>
    <xf numFmtId="0" fontId="6" fillId="4" borderId="0" xfId="0" applyFont="1" applyFill="1" applyBorder="1" applyAlignment="1" applyProtection="1">
      <alignment horizontal="center" wrapText="1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49" fontId="3" fillId="0" borderId="33" xfId="0" applyNumberFormat="1" applyFont="1" applyFill="1" applyBorder="1" applyAlignment="1" applyProtection="1">
      <alignment horizontal="left"/>
      <protection locked="0"/>
    </xf>
    <xf numFmtId="49" fontId="3" fillId="0" borderId="29" xfId="0" applyNumberFormat="1" applyFont="1" applyFill="1" applyBorder="1" applyAlignment="1" applyProtection="1">
      <alignment horizontal="left"/>
      <protection locked="0"/>
    </xf>
    <xf numFmtId="49" fontId="3" fillId="0" borderId="24" xfId="0" applyNumberFormat="1" applyFont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166" fontId="18" fillId="6" borderId="25" xfId="0" applyNumberFormat="1" applyFont="1" applyFill="1" applyBorder="1" applyAlignment="1" applyProtection="1">
      <alignment horizontal="center"/>
      <protection locked="0"/>
    </xf>
    <xf numFmtId="166" fontId="18" fillId="6" borderId="2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15" fillId="5" borderId="26" xfId="0" applyFont="1" applyFill="1" applyBorder="1" applyAlignment="1" applyProtection="1">
      <alignment horizontal="left"/>
      <protection locked="0"/>
    </xf>
    <xf numFmtId="0" fontId="15" fillId="5" borderId="27" xfId="0" applyFont="1" applyFill="1" applyBorder="1" applyAlignment="1" applyProtection="1">
      <alignment horizontal="left"/>
      <protection locked="0"/>
    </xf>
    <xf numFmtId="0" fontId="15" fillId="5" borderId="28" xfId="0" applyFont="1" applyFill="1" applyBorder="1" applyAlignment="1" applyProtection="1">
      <alignment horizontal="left"/>
      <protection locked="0"/>
    </xf>
    <xf numFmtId="49" fontId="18" fillId="6" borderId="29" xfId="0" applyNumberFormat="1" applyFont="1" applyFill="1" applyBorder="1" applyAlignment="1" applyProtection="1">
      <alignment horizontal="center"/>
      <protection locked="0"/>
    </xf>
    <xf numFmtId="49" fontId="18" fillId="6" borderId="3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16" fillId="6" borderId="13" xfId="0" applyFont="1" applyFill="1" applyBorder="1" applyAlignment="1" applyProtection="1">
      <alignment horizontal="left"/>
      <protection locked="0"/>
    </xf>
    <xf numFmtId="0" fontId="17" fillId="6" borderId="6" xfId="0" applyFont="1" applyFill="1" applyBorder="1" applyAlignment="1" applyProtection="1">
      <alignment horizontal="center" vertical="center" wrapText="1"/>
      <protection locked="0"/>
    </xf>
    <xf numFmtId="0" fontId="17" fillId="6" borderId="3" xfId="0" applyFont="1" applyFill="1" applyBorder="1" applyAlignment="1" applyProtection="1">
      <alignment horizontal="center" vertical="center" wrapText="1"/>
      <protection locked="0"/>
    </xf>
    <xf numFmtId="0" fontId="17" fillId="6" borderId="4" xfId="0" applyFont="1" applyFill="1" applyBorder="1" applyAlignment="1" applyProtection="1">
      <alignment horizontal="center" vertical="center" wrapText="1"/>
      <protection locked="0"/>
    </xf>
    <xf numFmtId="0" fontId="17" fillId="6" borderId="7" xfId="0" applyFont="1" applyFill="1" applyBorder="1" applyAlignment="1" applyProtection="1">
      <alignment horizontal="center" vertical="center" wrapText="1"/>
      <protection locked="0"/>
    </xf>
    <xf numFmtId="0" fontId="17" fillId="6" borderId="0" xfId="0" applyFont="1" applyFill="1" applyBorder="1" applyAlignment="1" applyProtection="1">
      <alignment horizontal="center" vertical="center" wrapText="1"/>
      <protection locked="0"/>
    </xf>
    <xf numFmtId="0" fontId="17" fillId="6" borderId="5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5" xfId="0" applyFont="1" applyBorder="1" applyAlignment="1" applyProtection="1">
      <alignment horizontal="center" vertical="top"/>
      <protection locked="0"/>
    </xf>
    <xf numFmtId="0" fontId="16" fillId="6" borderId="25" xfId="0" applyFont="1" applyFill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7" borderId="26" xfId="0" applyFont="1" applyFill="1" applyBorder="1" applyAlignment="1" applyProtection="1">
      <alignment horizontal="center" vertical="center" wrapText="1"/>
      <protection locked="0"/>
    </xf>
    <xf numFmtId="0" fontId="2" fillId="7" borderId="27" xfId="0" applyFont="1" applyFill="1" applyBorder="1" applyAlignment="1" applyProtection="1">
      <alignment horizontal="center" vertical="center" wrapText="1"/>
      <protection locked="0"/>
    </xf>
    <xf numFmtId="0" fontId="2" fillId="7" borderId="28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 vertical="top" indent="3"/>
      <protection locked="0"/>
    </xf>
    <xf numFmtId="0" fontId="6" fillId="0" borderId="1" xfId="0" applyFont="1" applyBorder="1" applyAlignment="1" applyProtection="1">
      <alignment horizontal="left" vertical="top" indent="3"/>
      <protection locked="0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indent="3"/>
      <protection locked="0"/>
    </xf>
    <xf numFmtId="0" fontId="6" fillId="0" borderId="0" xfId="0" applyFont="1" applyBorder="1" applyAlignment="1" applyProtection="1">
      <alignment horizontal="left" indent="3"/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3" fillId="6" borderId="1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640772</xdr:colOff>
      <xdr:row>1</xdr:row>
      <xdr:rowOff>268597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0772" cy="580324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 editAs="oneCell">
    <xdr:from>
      <xdr:col>14</xdr:col>
      <xdr:colOff>259773</xdr:colOff>
      <xdr:row>0</xdr:row>
      <xdr:rowOff>0</xdr:rowOff>
    </xdr:from>
    <xdr:to>
      <xdr:col>14</xdr:col>
      <xdr:colOff>923060</xdr:colOff>
      <xdr:row>1</xdr:row>
      <xdr:rowOff>288987</xdr:rowOff>
    </xdr:to>
    <xdr:pic>
      <xdr:nvPicPr>
        <xdr:cNvPr id="3" name="Picture 2" descr="Screen Clippi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4682" y="0"/>
          <a:ext cx="663287" cy="600714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"/>
  <sheetViews>
    <sheetView showGridLines="0" tabSelected="1" zoomScale="70" zoomScaleNormal="70" workbookViewId="0">
      <selection activeCell="K19" sqref="K19"/>
    </sheetView>
  </sheetViews>
  <sheetFormatPr defaultRowHeight="12.75" x14ac:dyDescent="0.2"/>
  <cols>
    <col min="1" max="1" width="17.7109375" style="15" customWidth="1"/>
    <col min="2" max="2" width="13.7109375" style="15" customWidth="1"/>
    <col min="3" max="3" width="17.7109375" style="15" customWidth="1"/>
    <col min="4" max="4" width="13.7109375" style="15" customWidth="1"/>
    <col min="5" max="5" width="29.140625" style="15" customWidth="1"/>
    <col min="6" max="6" width="10.85546875" style="15" customWidth="1"/>
    <col min="7" max="7" width="13.28515625" style="15" customWidth="1"/>
    <col min="8" max="8" width="14.42578125" style="15" customWidth="1"/>
    <col min="9" max="9" width="12.140625" style="15" customWidth="1"/>
    <col min="10" max="10" width="28.140625" style="15" customWidth="1"/>
    <col min="11" max="11" width="13.7109375" style="15" customWidth="1"/>
    <col min="12" max="12" width="14.140625" style="15" customWidth="1"/>
    <col min="13" max="13" width="14.28515625" style="15" customWidth="1"/>
    <col min="14" max="14" width="27.85546875" style="15" customWidth="1"/>
    <col min="15" max="15" width="14.140625" style="15" customWidth="1"/>
    <col min="16" max="16" width="13.7109375" style="15" customWidth="1"/>
    <col min="17" max="16384" width="9.140625" style="15"/>
  </cols>
  <sheetData>
    <row r="1" spans="1:16" ht="24" customHeight="1" x14ac:dyDescent="0.4">
      <c r="A1" s="65"/>
      <c r="B1" s="66"/>
      <c r="C1" s="66"/>
      <c r="D1" s="66"/>
      <c r="E1" s="184" t="s">
        <v>13</v>
      </c>
      <c r="F1" s="184"/>
      <c r="G1" s="184"/>
      <c r="H1" s="184"/>
      <c r="I1" s="184"/>
      <c r="J1" s="184"/>
      <c r="K1" s="66"/>
      <c r="L1" s="66"/>
      <c r="M1" s="66"/>
      <c r="N1" s="66"/>
      <c r="O1" s="67"/>
    </row>
    <row r="2" spans="1:16" ht="24" customHeight="1" thickBot="1" x14ac:dyDescent="0.45">
      <c r="A2" s="68"/>
      <c r="B2" s="69"/>
      <c r="C2" s="69"/>
      <c r="D2" s="69"/>
      <c r="E2" s="185" t="s">
        <v>0</v>
      </c>
      <c r="F2" s="185"/>
      <c r="G2" s="185"/>
      <c r="H2" s="185"/>
      <c r="I2" s="185"/>
      <c r="J2" s="186"/>
      <c r="K2" s="70"/>
      <c r="L2" s="70"/>
      <c r="M2" s="70"/>
      <c r="N2" s="70"/>
      <c r="O2" s="69"/>
      <c r="P2" s="16"/>
    </row>
    <row r="3" spans="1:16" ht="21" customHeight="1" thickBot="1" x14ac:dyDescent="0.3">
      <c r="A3" s="190" t="s">
        <v>10</v>
      </c>
      <c r="B3" s="191"/>
      <c r="C3" s="191"/>
      <c r="D3" s="191"/>
      <c r="E3" s="191"/>
      <c r="F3" s="191"/>
      <c r="G3" s="191"/>
      <c r="H3" s="191"/>
      <c r="I3" s="192"/>
      <c r="J3" s="190" t="s">
        <v>14</v>
      </c>
      <c r="K3" s="191"/>
      <c r="L3" s="191"/>
      <c r="M3" s="191"/>
      <c r="N3" s="191"/>
      <c r="O3" s="192"/>
      <c r="P3" s="17"/>
    </row>
    <row r="4" spans="1:16" ht="27" customHeight="1" x14ac:dyDescent="0.3">
      <c r="A4" s="95" t="s">
        <v>7</v>
      </c>
      <c r="B4" s="196"/>
      <c r="C4" s="196"/>
      <c r="D4" s="196"/>
      <c r="E4" s="189" t="s">
        <v>66</v>
      </c>
      <c r="F4" s="189"/>
      <c r="G4" s="193"/>
      <c r="H4" s="193"/>
      <c r="I4" s="194"/>
      <c r="J4" s="197"/>
      <c r="K4" s="198"/>
      <c r="L4" s="198"/>
      <c r="M4" s="198"/>
      <c r="N4" s="198"/>
      <c r="O4" s="199"/>
      <c r="P4" s="9"/>
    </row>
    <row r="5" spans="1:16" ht="27" customHeight="1" x14ac:dyDescent="0.3">
      <c r="A5" s="208" t="s">
        <v>43</v>
      </c>
      <c r="B5" s="207"/>
      <c r="C5" s="207"/>
      <c r="D5" s="207"/>
      <c r="E5" s="195" t="s">
        <v>65</v>
      </c>
      <c r="F5" s="195"/>
      <c r="G5" s="187"/>
      <c r="H5" s="187"/>
      <c r="I5" s="188"/>
      <c r="J5" s="200"/>
      <c r="K5" s="201"/>
      <c r="L5" s="201"/>
      <c r="M5" s="201"/>
      <c r="N5" s="201"/>
      <c r="O5" s="202"/>
      <c r="P5" s="9"/>
    </row>
    <row r="6" spans="1:16" ht="30" customHeight="1" x14ac:dyDescent="0.25">
      <c r="A6" s="208"/>
      <c r="B6" s="207"/>
      <c r="C6" s="207"/>
      <c r="D6" s="207"/>
      <c r="E6" s="170" t="s">
        <v>67</v>
      </c>
      <c r="F6" s="170"/>
      <c r="G6" s="171"/>
      <c r="H6" s="171"/>
      <c r="I6" s="172"/>
      <c r="J6" s="200"/>
      <c r="K6" s="201"/>
      <c r="L6" s="201"/>
      <c r="M6" s="201"/>
      <c r="N6" s="201"/>
      <c r="O6" s="202"/>
      <c r="P6" s="9"/>
    </row>
    <row r="7" spans="1:16" s="21" customFormat="1" ht="6.75" customHeight="1" x14ac:dyDescent="0.2">
      <c r="A7" s="18"/>
      <c r="B7" s="19"/>
      <c r="C7" s="20"/>
      <c r="D7" s="19"/>
      <c r="E7" s="205"/>
      <c r="F7" s="205"/>
      <c r="G7" s="205"/>
      <c r="H7" s="205"/>
      <c r="I7" s="206"/>
      <c r="J7" s="200"/>
      <c r="K7" s="201"/>
      <c r="L7" s="201"/>
      <c r="M7" s="201"/>
      <c r="N7" s="201"/>
      <c r="O7" s="202"/>
      <c r="P7" s="9"/>
    </row>
    <row r="8" spans="1:16" ht="15.95" customHeight="1" x14ac:dyDescent="0.25">
      <c r="A8" s="203"/>
      <c r="B8" s="204"/>
      <c r="C8" s="204"/>
      <c r="D8" s="204"/>
      <c r="E8" s="22" t="s">
        <v>15</v>
      </c>
      <c r="F8" s="89">
        <v>615100</v>
      </c>
      <c r="G8" s="22" t="s">
        <v>17</v>
      </c>
      <c r="H8" s="22"/>
      <c r="I8" s="90">
        <v>615150</v>
      </c>
      <c r="J8" s="200"/>
      <c r="K8" s="201"/>
      <c r="L8" s="201"/>
      <c r="M8" s="201"/>
      <c r="N8" s="201"/>
      <c r="O8" s="202"/>
      <c r="P8" s="9"/>
    </row>
    <row r="9" spans="1:16" ht="15.95" customHeight="1" x14ac:dyDescent="0.25">
      <c r="A9" s="203"/>
      <c r="B9" s="204"/>
      <c r="C9" s="204"/>
      <c r="D9" s="204"/>
      <c r="E9" s="22" t="s">
        <v>27</v>
      </c>
      <c r="F9" s="89">
        <v>615110</v>
      </c>
      <c r="G9" s="23" t="s">
        <v>16</v>
      </c>
      <c r="H9" s="23"/>
      <c r="I9" s="91">
        <v>615160</v>
      </c>
      <c r="J9" s="200"/>
      <c r="K9" s="201"/>
      <c r="L9" s="201"/>
      <c r="M9" s="201"/>
      <c r="N9" s="201"/>
      <c r="O9" s="202"/>
      <c r="P9" s="9"/>
    </row>
    <row r="10" spans="1:16" ht="15.95" customHeight="1" x14ac:dyDescent="0.25">
      <c r="A10" s="203"/>
      <c r="B10" s="204"/>
      <c r="C10" s="204"/>
      <c r="D10" s="204"/>
      <c r="E10" s="174" t="s">
        <v>63</v>
      </c>
      <c r="F10" s="89">
        <v>615130</v>
      </c>
      <c r="G10" s="22" t="s">
        <v>31</v>
      </c>
      <c r="H10" s="22"/>
      <c r="I10" s="91">
        <v>615170</v>
      </c>
      <c r="J10" s="200"/>
      <c r="K10" s="201"/>
      <c r="L10" s="201"/>
      <c r="M10" s="201"/>
      <c r="N10" s="201"/>
      <c r="O10" s="202"/>
      <c r="P10" s="9"/>
    </row>
    <row r="11" spans="1:16" ht="15.75" customHeight="1" x14ac:dyDescent="0.25">
      <c r="A11" s="24" t="s">
        <v>39</v>
      </c>
      <c r="B11" s="87"/>
      <c r="C11" s="14" t="s">
        <v>33</v>
      </c>
      <c r="D11" s="88"/>
      <c r="E11" s="174"/>
      <c r="F11" s="101"/>
      <c r="G11" s="22" t="s">
        <v>32</v>
      </c>
      <c r="H11" s="22"/>
      <c r="I11" s="91">
        <v>615175</v>
      </c>
      <c r="J11" s="200"/>
      <c r="K11" s="201"/>
      <c r="L11" s="201"/>
      <c r="M11" s="201"/>
      <c r="N11" s="201"/>
      <c r="O11" s="202"/>
      <c r="P11" s="9"/>
    </row>
    <row r="12" spans="1:16" ht="14.25" customHeight="1" x14ac:dyDescent="0.25">
      <c r="A12" s="25"/>
      <c r="E12" s="22" t="s">
        <v>59</v>
      </c>
      <c r="F12" s="89">
        <v>615140</v>
      </c>
      <c r="G12" s="175" t="s">
        <v>50</v>
      </c>
      <c r="H12" s="175"/>
      <c r="I12" s="176"/>
      <c r="J12" s="200"/>
      <c r="K12" s="201"/>
      <c r="L12" s="201"/>
      <c r="M12" s="201"/>
      <c r="N12" s="201"/>
      <c r="O12" s="202"/>
      <c r="P12" s="9"/>
    </row>
    <row r="13" spans="1:16" ht="3" customHeight="1" thickBot="1" x14ac:dyDescent="0.25">
      <c r="A13" s="26"/>
      <c r="B13" s="5"/>
      <c r="C13" s="6"/>
      <c r="D13" s="5"/>
      <c r="E13" s="173"/>
      <c r="F13" s="173"/>
      <c r="G13" s="27"/>
      <c r="H13" s="27"/>
      <c r="I13" s="28"/>
      <c r="J13" s="8"/>
      <c r="K13" s="8"/>
      <c r="L13" s="8"/>
      <c r="M13" s="8"/>
      <c r="N13" s="8"/>
      <c r="O13" s="8"/>
      <c r="P13" s="9"/>
    </row>
    <row r="14" spans="1:16" s="29" customFormat="1" ht="57" customHeight="1" x14ac:dyDescent="0.2">
      <c r="A14" s="166" t="s">
        <v>24</v>
      </c>
      <c r="B14" s="166" t="s">
        <v>18</v>
      </c>
      <c r="C14" s="166" t="s">
        <v>25</v>
      </c>
      <c r="D14" s="166" t="s">
        <v>1</v>
      </c>
      <c r="E14" s="168" t="s">
        <v>20</v>
      </c>
      <c r="F14" s="169"/>
      <c r="G14" s="105" t="s">
        <v>76</v>
      </c>
      <c r="H14" s="166" t="s">
        <v>78</v>
      </c>
      <c r="I14" s="76" t="s">
        <v>45</v>
      </c>
      <c r="J14" s="105" t="s">
        <v>5</v>
      </c>
      <c r="K14" s="179" t="s">
        <v>70</v>
      </c>
      <c r="L14" s="107" t="s">
        <v>71</v>
      </c>
      <c r="M14" s="105" t="s">
        <v>68</v>
      </c>
      <c r="N14" s="105" t="s">
        <v>62</v>
      </c>
      <c r="O14" s="105" t="s">
        <v>69</v>
      </c>
      <c r="P14" s="104"/>
    </row>
    <row r="15" spans="1:16" s="29" customFormat="1" ht="54.75" customHeight="1" thickBot="1" x14ac:dyDescent="0.25">
      <c r="A15" s="167"/>
      <c r="B15" s="167"/>
      <c r="C15" s="167"/>
      <c r="D15" s="167"/>
      <c r="E15" s="177" t="s">
        <v>19</v>
      </c>
      <c r="F15" s="178"/>
      <c r="G15" s="106"/>
      <c r="H15" s="167"/>
      <c r="I15" s="77"/>
      <c r="J15" s="106"/>
      <c r="K15" s="180"/>
      <c r="L15" s="108"/>
      <c r="M15" s="106"/>
      <c r="N15" s="106"/>
      <c r="O15" s="106"/>
      <c r="P15" s="104"/>
    </row>
    <row r="16" spans="1:16" ht="19.5" customHeight="1" x14ac:dyDescent="0.25">
      <c r="A16" s="11"/>
      <c r="B16" s="2"/>
      <c r="C16" s="12"/>
      <c r="D16" s="4"/>
      <c r="E16" s="181"/>
      <c r="F16" s="182"/>
      <c r="G16" s="103"/>
      <c r="H16" s="93"/>
      <c r="I16" s="92">
        <f>G16*$H$16</f>
        <v>0</v>
      </c>
      <c r="J16" s="78"/>
      <c r="K16" s="72"/>
      <c r="L16" s="94"/>
      <c r="M16" s="82"/>
      <c r="N16" s="78"/>
      <c r="O16" s="13"/>
      <c r="P16" s="30"/>
    </row>
    <row r="17" spans="1:16" ht="20.100000000000001" customHeight="1" x14ac:dyDescent="0.25">
      <c r="A17" s="11"/>
      <c r="B17" s="3"/>
      <c r="C17" s="12"/>
      <c r="D17" s="3"/>
      <c r="E17" s="183"/>
      <c r="F17" s="163"/>
      <c r="G17" s="102"/>
      <c r="H17" s="93"/>
      <c r="I17" s="92">
        <f>G17*$H$17</f>
        <v>0</v>
      </c>
      <c r="J17" s="79"/>
      <c r="K17" s="73"/>
      <c r="L17" s="94"/>
      <c r="M17" s="82"/>
      <c r="N17" s="79"/>
      <c r="O17" s="13"/>
      <c r="P17" s="30"/>
    </row>
    <row r="18" spans="1:16" ht="20.100000000000001" customHeight="1" x14ac:dyDescent="0.25">
      <c r="A18" s="11"/>
      <c r="B18" s="3"/>
      <c r="C18" s="12"/>
      <c r="D18" s="3"/>
      <c r="E18" s="183"/>
      <c r="F18" s="163"/>
      <c r="G18" s="102"/>
      <c r="H18" s="93"/>
      <c r="I18" s="92">
        <f>G18*$H$18</f>
        <v>0</v>
      </c>
      <c r="J18" s="79"/>
      <c r="K18" s="73"/>
      <c r="L18" s="94"/>
      <c r="M18" s="82"/>
      <c r="N18" s="79"/>
      <c r="O18" s="13"/>
      <c r="P18" s="30"/>
    </row>
    <row r="19" spans="1:16" ht="20.100000000000001" customHeight="1" x14ac:dyDescent="0.25">
      <c r="A19" s="11"/>
      <c r="B19" s="3"/>
      <c r="C19" s="12"/>
      <c r="D19" s="3"/>
      <c r="E19" s="183"/>
      <c r="F19" s="163"/>
      <c r="G19" s="102"/>
      <c r="H19" s="93"/>
      <c r="I19" s="92">
        <f>G19*$H$19</f>
        <v>0</v>
      </c>
      <c r="J19" s="79"/>
      <c r="K19" s="73"/>
      <c r="L19" s="94"/>
      <c r="M19" s="82"/>
      <c r="N19" s="79"/>
      <c r="O19" s="13"/>
      <c r="P19" s="30"/>
    </row>
    <row r="20" spans="1:16" ht="20.100000000000001" customHeight="1" x14ac:dyDescent="0.25">
      <c r="A20" s="11"/>
      <c r="B20" s="3"/>
      <c r="C20" s="12"/>
      <c r="D20" s="3"/>
      <c r="E20" s="162"/>
      <c r="F20" s="163"/>
      <c r="G20" s="102"/>
      <c r="H20" s="93"/>
      <c r="I20" s="92">
        <f>G20*$H$20</f>
        <v>0</v>
      </c>
      <c r="J20" s="79"/>
      <c r="K20" s="73"/>
      <c r="L20" s="94"/>
      <c r="M20" s="82"/>
      <c r="N20" s="79"/>
      <c r="O20" s="13"/>
      <c r="P20" s="30"/>
    </row>
    <row r="21" spans="1:16" ht="20.100000000000001" customHeight="1" x14ac:dyDescent="0.25">
      <c r="A21" s="11"/>
      <c r="B21" s="3"/>
      <c r="C21" s="12"/>
      <c r="D21" s="3"/>
      <c r="E21" s="162"/>
      <c r="F21" s="163"/>
      <c r="G21" s="102"/>
      <c r="H21" s="93"/>
      <c r="I21" s="92">
        <f>G21*$H$21</f>
        <v>0</v>
      </c>
      <c r="J21" s="79"/>
      <c r="K21" s="73"/>
      <c r="L21" s="94"/>
      <c r="M21" s="82"/>
      <c r="N21" s="79"/>
      <c r="O21" s="13"/>
      <c r="P21" s="30"/>
    </row>
    <row r="22" spans="1:16" ht="20.100000000000001" customHeight="1" x14ac:dyDescent="0.25">
      <c r="A22" s="11"/>
      <c r="B22" s="3"/>
      <c r="C22" s="12"/>
      <c r="D22" s="3"/>
      <c r="E22" s="162"/>
      <c r="F22" s="163"/>
      <c r="G22" s="102"/>
      <c r="H22" s="93"/>
      <c r="I22" s="92">
        <f>G22*$H$22</f>
        <v>0</v>
      </c>
      <c r="J22" s="79"/>
      <c r="K22" s="73"/>
      <c r="L22" s="94"/>
      <c r="M22" s="82"/>
      <c r="N22" s="79"/>
      <c r="O22" s="13"/>
      <c r="P22" s="30"/>
    </row>
    <row r="23" spans="1:16" ht="20.100000000000001" customHeight="1" x14ac:dyDescent="0.25">
      <c r="A23" s="11"/>
      <c r="B23" s="3"/>
      <c r="C23" s="12"/>
      <c r="D23" s="3"/>
      <c r="E23" s="162"/>
      <c r="F23" s="163"/>
      <c r="G23" s="102"/>
      <c r="H23" s="93"/>
      <c r="I23" s="92">
        <f>G23*$H$23</f>
        <v>0</v>
      </c>
      <c r="J23" s="79"/>
      <c r="K23" s="73"/>
      <c r="L23" s="94"/>
      <c r="M23" s="82"/>
      <c r="N23" s="79"/>
      <c r="O23" s="13"/>
      <c r="P23" s="30"/>
    </row>
    <row r="24" spans="1:16" ht="20.100000000000001" customHeight="1" x14ac:dyDescent="0.25">
      <c r="A24" s="11"/>
      <c r="B24" s="3"/>
      <c r="C24" s="12"/>
      <c r="D24" s="3"/>
      <c r="E24" s="162"/>
      <c r="F24" s="163"/>
      <c r="G24" s="102"/>
      <c r="H24" s="93"/>
      <c r="I24" s="92">
        <f>G24*$H$24</f>
        <v>0</v>
      </c>
      <c r="J24" s="80"/>
      <c r="K24" s="73"/>
      <c r="L24" s="94"/>
      <c r="M24" s="82"/>
      <c r="N24" s="79"/>
      <c r="O24" s="13"/>
      <c r="P24" s="30"/>
    </row>
    <row r="25" spans="1:16" ht="20.100000000000001" customHeight="1" x14ac:dyDescent="0.25">
      <c r="A25" s="11"/>
      <c r="B25" s="3"/>
      <c r="C25" s="12"/>
      <c r="D25" s="3"/>
      <c r="E25" s="162"/>
      <c r="F25" s="163"/>
      <c r="G25" s="102"/>
      <c r="H25" s="93"/>
      <c r="I25" s="92">
        <f>G25*$H$25</f>
        <v>0</v>
      </c>
      <c r="J25" s="79"/>
      <c r="K25" s="73"/>
      <c r="L25" s="94"/>
      <c r="M25" s="82"/>
      <c r="N25" s="79"/>
      <c r="O25" s="13"/>
      <c r="P25" s="30"/>
    </row>
    <row r="26" spans="1:16" ht="20.100000000000001" customHeight="1" x14ac:dyDescent="0.25">
      <c r="A26" s="11"/>
      <c r="B26" s="3"/>
      <c r="C26" s="12"/>
      <c r="D26" s="3"/>
      <c r="E26" s="162"/>
      <c r="F26" s="163"/>
      <c r="G26" s="102"/>
      <c r="H26" s="93"/>
      <c r="I26" s="92">
        <f>G26*$H$26</f>
        <v>0</v>
      </c>
      <c r="J26" s="79"/>
      <c r="K26" s="73"/>
      <c r="L26" s="94"/>
      <c r="M26" s="82"/>
      <c r="N26" s="79"/>
      <c r="O26" s="13"/>
      <c r="P26" s="30"/>
    </row>
    <row r="27" spans="1:16" ht="20.100000000000001" customHeight="1" x14ac:dyDescent="0.25">
      <c r="A27" s="11"/>
      <c r="B27" s="3"/>
      <c r="C27" s="12"/>
      <c r="D27" s="3"/>
      <c r="E27" s="162"/>
      <c r="F27" s="163"/>
      <c r="G27" s="102"/>
      <c r="H27" s="93"/>
      <c r="I27" s="92">
        <f>G27*$H$27</f>
        <v>0</v>
      </c>
      <c r="J27" s="79"/>
      <c r="K27" s="73"/>
      <c r="L27" s="94"/>
      <c r="M27" s="82"/>
      <c r="N27" s="79"/>
      <c r="O27" s="13"/>
      <c r="P27" s="30"/>
    </row>
    <row r="28" spans="1:16" ht="20.100000000000001" customHeight="1" x14ac:dyDescent="0.25">
      <c r="A28" s="11"/>
      <c r="B28" s="3"/>
      <c r="C28" s="12"/>
      <c r="D28" s="3"/>
      <c r="E28" s="162"/>
      <c r="F28" s="163"/>
      <c r="G28" s="102"/>
      <c r="H28" s="93"/>
      <c r="I28" s="92">
        <f>G28*$H$28</f>
        <v>0</v>
      </c>
      <c r="J28" s="79"/>
      <c r="K28" s="73"/>
      <c r="L28" s="94"/>
      <c r="M28" s="82"/>
      <c r="N28" s="79"/>
      <c r="O28" s="13"/>
      <c r="P28" s="30"/>
    </row>
    <row r="29" spans="1:16" ht="20.100000000000001" customHeight="1" x14ac:dyDescent="0.25">
      <c r="A29" s="11"/>
      <c r="B29" s="3"/>
      <c r="C29" s="12"/>
      <c r="D29" s="3"/>
      <c r="E29" s="162"/>
      <c r="F29" s="163"/>
      <c r="G29" s="102"/>
      <c r="H29" s="93"/>
      <c r="I29" s="92">
        <f>G29*$H$29</f>
        <v>0</v>
      </c>
      <c r="J29" s="79"/>
      <c r="K29" s="73"/>
      <c r="L29" s="94"/>
      <c r="M29" s="82"/>
      <c r="N29" s="79"/>
      <c r="O29" s="13"/>
      <c r="P29" s="141" t="s">
        <v>74</v>
      </c>
    </row>
    <row r="30" spans="1:16" ht="20.100000000000001" customHeight="1" x14ac:dyDescent="0.25">
      <c r="A30" s="11"/>
      <c r="B30" s="3"/>
      <c r="C30" s="12"/>
      <c r="D30" s="3"/>
      <c r="E30" s="162"/>
      <c r="F30" s="163"/>
      <c r="G30" s="102"/>
      <c r="H30" s="93"/>
      <c r="I30" s="92">
        <f>G30*$H$30</f>
        <v>0</v>
      </c>
      <c r="J30" s="79"/>
      <c r="K30" s="73"/>
      <c r="L30" s="94"/>
      <c r="M30" s="82"/>
      <c r="N30" s="79"/>
      <c r="O30" s="13"/>
      <c r="P30" s="142"/>
    </row>
    <row r="31" spans="1:16" ht="24" customHeight="1" thickBot="1" x14ac:dyDescent="0.3">
      <c r="A31" s="147" t="s">
        <v>8</v>
      </c>
      <c r="B31" s="148"/>
      <c r="C31" s="148"/>
      <c r="D31" s="149"/>
      <c r="E31" s="164" t="s">
        <v>26</v>
      </c>
      <c r="F31" s="165"/>
      <c r="G31" s="160">
        <f>SUM(G16:G30)</f>
        <v>0</v>
      </c>
      <c r="H31" s="161"/>
      <c r="I31" s="86">
        <f>SUM(I16:I30)</f>
        <v>0</v>
      </c>
      <c r="J31" s="81" t="s">
        <v>40</v>
      </c>
      <c r="K31" s="84">
        <f>SUM(K16:K30)</f>
        <v>0</v>
      </c>
      <c r="L31" s="85">
        <f>SUM(L16:L30)</f>
        <v>0</v>
      </c>
      <c r="M31" s="85">
        <f>SUM(M16:M30)</f>
        <v>0</v>
      </c>
      <c r="N31" s="83" t="s">
        <v>9</v>
      </c>
      <c r="O31" s="86">
        <f>SUM(O16:O30)</f>
        <v>0</v>
      </c>
      <c r="P31" s="98">
        <f>+I31+K31+M31+O31+L31</f>
        <v>0</v>
      </c>
    </row>
    <row r="32" spans="1:16" ht="18" customHeight="1" thickBot="1" x14ac:dyDescent="0.3">
      <c r="A32" s="10" t="s">
        <v>35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7" t="s">
        <v>73</v>
      </c>
      <c r="M32" s="158"/>
      <c r="N32" s="158"/>
      <c r="O32" s="158"/>
      <c r="P32" s="159"/>
    </row>
    <row r="33" spans="1:16" ht="18" customHeight="1" x14ac:dyDescent="0.25">
      <c r="A33" s="143" t="s">
        <v>49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5"/>
      <c r="L33" s="154" t="s">
        <v>4</v>
      </c>
      <c r="M33" s="155"/>
      <c r="N33" s="155"/>
      <c r="O33" s="156"/>
      <c r="P33" s="13"/>
    </row>
    <row r="34" spans="1:16" ht="18" customHeight="1" x14ac:dyDescent="0.25">
      <c r="A34" s="146"/>
      <c r="B34" s="144"/>
      <c r="C34" s="144"/>
      <c r="D34" s="144"/>
      <c r="E34" s="144"/>
      <c r="F34" s="144"/>
      <c r="G34" s="144"/>
      <c r="H34" s="144"/>
      <c r="I34" s="144"/>
      <c r="J34" s="144"/>
      <c r="K34" s="145"/>
      <c r="L34" s="154" t="s">
        <v>21</v>
      </c>
      <c r="M34" s="155"/>
      <c r="N34" s="155"/>
      <c r="O34" s="156"/>
      <c r="P34" s="1"/>
    </row>
    <row r="35" spans="1:16" ht="18" customHeight="1" x14ac:dyDescent="0.25">
      <c r="A35" s="150"/>
      <c r="B35" s="151"/>
      <c r="C35" s="151"/>
      <c r="D35" s="151"/>
      <c r="E35" s="151"/>
      <c r="F35" s="151"/>
      <c r="G35" s="151"/>
      <c r="H35" s="151"/>
      <c r="I35" s="151"/>
      <c r="J35" s="151"/>
      <c r="K35" s="152"/>
      <c r="L35" s="109" t="s">
        <v>22</v>
      </c>
      <c r="M35" s="110"/>
      <c r="N35" s="110"/>
      <c r="O35" s="111"/>
      <c r="P35" s="1"/>
    </row>
    <row r="36" spans="1:16" ht="18" customHeight="1" x14ac:dyDescent="0.25">
      <c r="A36" s="134" t="s">
        <v>38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6"/>
      <c r="L36" s="109" t="s">
        <v>23</v>
      </c>
      <c r="M36" s="110"/>
      <c r="N36" s="110"/>
      <c r="O36" s="111"/>
      <c r="P36" s="1"/>
    </row>
    <row r="37" spans="1:16" ht="18" customHeight="1" x14ac:dyDescent="0.25">
      <c r="A37" s="134"/>
      <c r="B37" s="135"/>
      <c r="C37" s="135"/>
      <c r="D37" s="135"/>
      <c r="E37" s="135"/>
      <c r="F37" s="135"/>
      <c r="G37" s="135"/>
      <c r="H37" s="135"/>
      <c r="I37" s="135"/>
      <c r="J37" s="135"/>
      <c r="K37" s="136"/>
      <c r="L37" s="109" t="s">
        <v>6</v>
      </c>
      <c r="M37" s="110"/>
      <c r="N37" s="110"/>
      <c r="O37" s="111"/>
      <c r="P37" s="1"/>
    </row>
    <row r="38" spans="1:16" ht="18" customHeight="1" x14ac:dyDescent="0.25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9"/>
      <c r="L38" s="112" t="s">
        <v>72</v>
      </c>
      <c r="M38" s="113"/>
      <c r="N38" s="113"/>
      <c r="O38" s="114"/>
      <c r="P38" s="45">
        <f>L31</f>
        <v>0</v>
      </c>
    </row>
    <row r="39" spans="1:16" ht="16.5" thickBot="1" x14ac:dyDescent="0.25">
      <c r="A39" s="128" t="s">
        <v>36</v>
      </c>
      <c r="B39" s="129"/>
      <c r="C39" s="129"/>
      <c r="D39" s="96">
        <v>0</v>
      </c>
      <c r="E39" s="130"/>
      <c r="F39" s="130"/>
      <c r="G39" s="130"/>
      <c r="H39" s="130"/>
      <c r="I39" s="130"/>
      <c r="J39" s="130"/>
      <c r="K39" s="131"/>
      <c r="L39" s="120" t="s">
        <v>46</v>
      </c>
      <c r="M39" s="121"/>
      <c r="N39" s="121"/>
      <c r="O39" s="122"/>
      <c r="P39" s="100">
        <f>-SUM(P33:P38)</f>
        <v>0</v>
      </c>
    </row>
    <row r="40" spans="1:16" ht="36.75" customHeight="1" thickBot="1" x14ac:dyDescent="0.25">
      <c r="A40" s="99" t="s">
        <v>37</v>
      </c>
      <c r="B40" s="137"/>
      <c r="C40" s="138"/>
      <c r="D40" s="138"/>
      <c r="E40" s="138"/>
      <c r="F40" s="138"/>
      <c r="G40" s="138"/>
      <c r="H40" s="138"/>
      <c r="I40" s="138"/>
      <c r="J40" s="138"/>
      <c r="K40" s="139"/>
      <c r="L40" s="123" t="s">
        <v>47</v>
      </c>
      <c r="M40" s="124"/>
      <c r="N40" s="124"/>
      <c r="O40" s="125"/>
      <c r="P40" s="97">
        <f>+P31+P39</f>
        <v>0</v>
      </c>
    </row>
    <row r="41" spans="1:16" ht="16.5" thickBot="1" x14ac:dyDescent="0.25">
      <c r="A41" s="126" t="s">
        <v>42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40"/>
      <c r="L41" s="126" t="s">
        <v>34</v>
      </c>
      <c r="M41" s="127"/>
      <c r="N41" s="127"/>
      <c r="O41" s="127"/>
      <c r="P41" s="127"/>
    </row>
    <row r="42" spans="1:16" ht="49.5" customHeight="1" x14ac:dyDescent="0.25">
      <c r="A42" s="115" t="s">
        <v>28</v>
      </c>
      <c r="B42" s="116"/>
      <c r="C42" s="212"/>
      <c r="D42" s="212"/>
      <c r="E42" s="212"/>
      <c r="F42" s="212"/>
      <c r="G42" s="212"/>
      <c r="H42" s="7"/>
      <c r="I42" s="31" t="s">
        <v>11</v>
      </c>
      <c r="J42" s="32"/>
      <c r="K42" s="33"/>
      <c r="L42" s="46" t="s">
        <v>3</v>
      </c>
      <c r="M42" s="132"/>
      <c r="N42" s="133"/>
      <c r="O42" s="47"/>
      <c r="P42" s="48"/>
    </row>
    <row r="43" spans="1:16" ht="26.25" customHeight="1" x14ac:dyDescent="0.2">
      <c r="A43" s="223" t="s">
        <v>12</v>
      </c>
      <c r="B43" s="224"/>
      <c r="C43" s="224"/>
      <c r="D43" s="224"/>
      <c r="E43" s="224"/>
      <c r="F43" s="224"/>
      <c r="G43" s="224"/>
      <c r="H43" s="224"/>
      <c r="I43" s="34"/>
      <c r="J43" s="35"/>
      <c r="K43" s="36"/>
      <c r="L43" s="222" t="s">
        <v>60</v>
      </c>
      <c r="M43" s="49"/>
      <c r="N43" s="215"/>
      <c r="O43" s="215"/>
      <c r="P43" s="216"/>
    </row>
    <row r="44" spans="1:16" ht="43.5" customHeight="1" x14ac:dyDescent="0.25">
      <c r="A44" s="37" t="s">
        <v>29</v>
      </c>
      <c r="B44" s="20"/>
      <c r="C44" s="20"/>
      <c r="D44" s="221"/>
      <c r="E44" s="221"/>
      <c r="F44" s="221"/>
      <c r="G44" s="221"/>
      <c r="H44" s="14"/>
      <c r="I44" s="31" t="s">
        <v>11</v>
      </c>
      <c r="J44" s="32"/>
      <c r="K44" s="33"/>
      <c r="L44" s="222"/>
      <c r="M44" s="50"/>
      <c r="N44" s="51"/>
      <c r="O44" s="47"/>
      <c r="P44" s="48"/>
    </row>
    <row r="45" spans="1:16" ht="15" x14ac:dyDescent="0.2">
      <c r="A45" s="217" t="s">
        <v>75</v>
      </c>
      <c r="B45" s="218"/>
      <c r="C45" s="218"/>
      <c r="D45" s="218"/>
      <c r="E45" s="218"/>
      <c r="F45" s="218"/>
      <c r="G45" s="218"/>
      <c r="H45" s="38"/>
      <c r="I45" s="39"/>
      <c r="J45" s="40"/>
      <c r="K45" s="33"/>
      <c r="L45" s="222" t="s">
        <v>48</v>
      </c>
      <c r="M45" s="49"/>
      <c r="N45" s="52"/>
      <c r="O45" s="53"/>
      <c r="P45" s="54"/>
    </row>
    <row r="46" spans="1:16" ht="39" customHeight="1" x14ac:dyDescent="0.25">
      <c r="A46" s="37" t="s">
        <v>30</v>
      </c>
      <c r="B46" s="20"/>
      <c r="C46" s="20"/>
      <c r="D46" s="221"/>
      <c r="E46" s="221"/>
      <c r="F46" s="221"/>
      <c r="G46" s="221"/>
      <c r="H46" s="14"/>
      <c r="I46" s="31" t="s">
        <v>11</v>
      </c>
      <c r="J46" s="32"/>
      <c r="K46" s="33"/>
      <c r="L46" s="222"/>
      <c r="M46" s="50"/>
      <c r="N46" s="55"/>
      <c r="O46" s="56"/>
      <c r="P46" s="57"/>
    </row>
    <row r="47" spans="1:16" ht="15.75" x14ac:dyDescent="0.25">
      <c r="A47" s="217" t="s">
        <v>44</v>
      </c>
      <c r="B47" s="218"/>
      <c r="C47" s="218"/>
      <c r="D47" s="218"/>
      <c r="E47" s="218"/>
      <c r="F47" s="218"/>
      <c r="G47" s="218"/>
      <c r="H47" s="38"/>
      <c r="I47" s="39"/>
      <c r="J47" s="40"/>
      <c r="K47" s="33"/>
      <c r="L47" s="46"/>
      <c r="M47" s="49"/>
      <c r="N47" s="58"/>
      <c r="O47" s="59"/>
      <c r="P47" s="60"/>
    </row>
    <row r="48" spans="1:16" ht="38.25" customHeight="1" x14ac:dyDescent="0.25">
      <c r="A48" s="37" t="s">
        <v>41</v>
      </c>
      <c r="B48" s="20"/>
      <c r="C48" s="20"/>
      <c r="D48" s="221"/>
      <c r="E48" s="221"/>
      <c r="F48" s="221"/>
      <c r="G48" s="221"/>
      <c r="H48" s="14"/>
      <c r="I48" s="31" t="s">
        <v>11</v>
      </c>
      <c r="J48" s="32"/>
      <c r="K48" s="33"/>
      <c r="L48" s="46" t="s">
        <v>2</v>
      </c>
      <c r="M48" s="50"/>
      <c r="N48" s="219"/>
      <c r="O48" s="219"/>
      <c r="P48" s="220"/>
    </row>
    <row r="49" spans="1:16" ht="15.75" thickBot="1" x14ac:dyDescent="0.25">
      <c r="A49" s="213" t="s">
        <v>61</v>
      </c>
      <c r="B49" s="214"/>
      <c r="C49" s="214"/>
      <c r="D49" s="214"/>
      <c r="E49" s="214"/>
      <c r="F49" s="214"/>
      <c r="G49" s="214"/>
      <c r="H49" s="71"/>
      <c r="I49" s="41"/>
      <c r="J49" s="42"/>
      <c r="K49" s="43"/>
      <c r="L49" s="61"/>
      <c r="M49" s="49"/>
      <c r="N49" s="62"/>
      <c r="O49" s="63"/>
      <c r="P49" s="64"/>
    </row>
    <row r="50" spans="1:16" ht="27.75" customHeight="1" thickBot="1" x14ac:dyDescent="0.25">
      <c r="A50" s="209" t="s">
        <v>64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1"/>
    </row>
    <row r="51" spans="1:16" x14ac:dyDescent="0.2">
      <c r="M51" s="21"/>
      <c r="N51" s="21"/>
      <c r="P51" s="44" t="s">
        <v>77</v>
      </c>
    </row>
    <row r="52" spans="1:16" x14ac:dyDescent="0.2">
      <c r="M52" s="21"/>
      <c r="N52" s="21"/>
      <c r="O52" s="21"/>
    </row>
    <row r="53" spans="1:16" x14ac:dyDescent="0.2">
      <c r="M53" s="21"/>
      <c r="N53" s="21"/>
      <c r="O53" s="21"/>
    </row>
    <row r="54" spans="1:16" x14ac:dyDescent="0.2">
      <c r="B54" s="21"/>
      <c r="C54" s="21"/>
      <c r="M54" s="21"/>
      <c r="O54" s="21"/>
    </row>
    <row r="55" spans="1:16" x14ac:dyDescent="0.2">
      <c r="A55" s="21"/>
      <c r="B55" s="21"/>
      <c r="C55" s="21"/>
      <c r="K55" s="21"/>
      <c r="L55" s="21"/>
      <c r="O55" s="21"/>
    </row>
    <row r="56" spans="1:16" x14ac:dyDescent="0.2">
      <c r="A56" s="21"/>
      <c r="B56" s="21"/>
      <c r="C56" s="21"/>
    </row>
  </sheetData>
  <sheetProtection sheet="1" selectLockedCells="1"/>
  <customSheetViews>
    <customSheetView guid="{0FD85DBB-3250-42B7-8932-6D4244582619}" scale="55" showGridLines="0" fitToPage="1" printArea="1">
      <selection activeCell="H16" sqref="H16:H30"/>
      <pageMargins left="0.25" right="0.25" top="0.25" bottom="0.14000000000000001" header="0" footer="0"/>
      <printOptions horizontalCentered="1" verticalCentered="1"/>
      <pageSetup scale="51" fitToHeight="0" orientation="landscape" r:id="rId1"/>
      <headerFooter alignWithMargins="0"/>
    </customSheetView>
  </customSheetViews>
  <mergeCells count="88">
    <mergeCell ref="A50:P50"/>
    <mergeCell ref="C42:G42"/>
    <mergeCell ref="A49:G49"/>
    <mergeCell ref="N43:P43"/>
    <mergeCell ref="A47:G47"/>
    <mergeCell ref="A45:G45"/>
    <mergeCell ref="N48:P48"/>
    <mergeCell ref="D46:G46"/>
    <mergeCell ref="D44:G44"/>
    <mergeCell ref="D48:G48"/>
    <mergeCell ref="L43:L44"/>
    <mergeCell ref="L45:L46"/>
    <mergeCell ref="A43:H43"/>
    <mergeCell ref="E1:J1"/>
    <mergeCell ref="E2:J2"/>
    <mergeCell ref="G5:I5"/>
    <mergeCell ref="E4:F4"/>
    <mergeCell ref="A3:I3"/>
    <mergeCell ref="G4:I4"/>
    <mergeCell ref="E5:F5"/>
    <mergeCell ref="B4:D4"/>
    <mergeCell ref="J4:O12"/>
    <mergeCell ref="J3:O3"/>
    <mergeCell ref="A8:D10"/>
    <mergeCell ref="E7:I7"/>
    <mergeCell ref="B6:D6"/>
    <mergeCell ref="A5:A6"/>
    <mergeCell ref="B5:D5"/>
    <mergeCell ref="E28:F28"/>
    <mergeCell ref="D14:D15"/>
    <mergeCell ref="E25:F25"/>
    <mergeCell ref="E26:F26"/>
    <mergeCell ref="K14:K15"/>
    <mergeCell ref="J14:J15"/>
    <mergeCell ref="E22:F22"/>
    <mergeCell ref="E23:F23"/>
    <mergeCell ref="E24:F24"/>
    <mergeCell ref="E27:F27"/>
    <mergeCell ref="E16:F16"/>
    <mergeCell ref="E20:F20"/>
    <mergeCell ref="E21:F21"/>
    <mergeCell ref="E17:F17"/>
    <mergeCell ref="E18:F18"/>
    <mergeCell ref="E19:F19"/>
    <mergeCell ref="A14:A15"/>
    <mergeCell ref="C14:C15"/>
    <mergeCell ref="E14:F14"/>
    <mergeCell ref="E6:F6"/>
    <mergeCell ref="H14:H15"/>
    <mergeCell ref="G6:I6"/>
    <mergeCell ref="E13:F13"/>
    <mergeCell ref="B14:B15"/>
    <mergeCell ref="E10:E11"/>
    <mergeCell ref="G12:I12"/>
    <mergeCell ref="E15:F15"/>
    <mergeCell ref="G14:G15"/>
    <mergeCell ref="P29:P30"/>
    <mergeCell ref="A33:K34"/>
    <mergeCell ref="A31:D31"/>
    <mergeCell ref="A35:K35"/>
    <mergeCell ref="B32:K32"/>
    <mergeCell ref="L34:O34"/>
    <mergeCell ref="L35:O35"/>
    <mergeCell ref="L32:P32"/>
    <mergeCell ref="L33:O33"/>
    <mergeCell ref="G31:H31"/>
    <mergeCell ref="E29:F29"/>
    <mergeCell ref="E30:F30"/>
    <mergeCell ref="E31:F31"/>
    <mergeCell ref="L37:O37"/>
    <mergeCell ref="L38:O38"/>
    <mergeCell ref="A42:B42"/>
    <mergeCell ref="A38:K38"/>
    <mergeCell ref="L39:O39"/>
    <mergeCell ref="L40:O40"/>
    <mergeCell ref="L41:P41"/>
    <mergeCell ref="A39:C39"/>
    <mergeCell ref="E39:K39"/>
    <mergeCell ref="M42:N42"/>
    <mergeCell ref="A36:K37"/>
    <mergeCell ref="L36:O36"/>
    <mergeCell ref="B40:K40"/>
    <mergeCell ref="A41:K41"/>
    <mergeCell ref="P14:P15"/>
    <mergeCell ref="M14:M15"/>
    <mergeCell ref="O14:O15"/>
    <mergeCell ref="N14:N15"/>
    <mergeCell ref="L14:L15"/>
  </mergeCells>
  <phoneticPr fontId="0" type="noConversion"/>
  <dataValidations xWindow="624" yWindow="621" count="12">
    <dataValidation allowBlank="1" showInputMessage="1" showErrorMessage="1" promptTitle="Return Time Format" prompt="Enter in military time with colon sign_x000a_i.e. 22:00 equals 10:00 pm_x000a_      11:00 equals 11:00 am_x000a_" sqref="D16:D30" xr:uid="{00000000-0002-0000-0000-000000000000}"/>
    <dataValidation allowBlank="1" showInputMessage="1" showErrorMessage="1" promptTitle="Justification Needed" prompt="Justification of hotel room expenses exceeding the GSA allowance rate per night (not including taxes) is required for reimbursement consideration." sqref="K16:K30" xr:uid="{00000000-0002-0000-0000-000001000000}"/>
    <dataValidation allowBlank="1" showInputMessage="1" showErrorMessage="1" promptTitle="Departure Date Format" prompt="MM/DD/YYYY" sqref="A16:A30" xr:uid="{00000000-0002-0000-0000-000002000000}"/>
    <dataValidation allowBlank="1" showInputMessage="1" showErrorMessage="1" promptTitle="Return Date Format" prompt="MM/DD/YYYY" sqref="C16:C30" xr:uid="{00000000-0002-0000-0000-000003000000}"/>
    <dataValidation allowBlank="1" showInputMessage="1" showErrorMessage="1" promptTitle="Examples of Misc. Expenses" prompt="Tolls, parking, extra luggage fee, gas, etc." sqref="N16" xr:uid="{00000000-0002-0000-0000-000004000000}"/>
    <dataValidation allowBlank="1" showErrorMessage="1" sqref="G31" xr:uid="{00000000-0002-0000-0000-000005000000}"/>
    <dataValidation allowBlank="1" showInputMessage="1" showErrorMessage="1" promptTitle="Alcohol Reimbursement Prohibited" prompt="The amount of any alcohol and any associated taxes should be deducted from all meal receipts." sqref="L16:M30" xr:uid="{00000000-0002-0000-0000-000006000000}"/>
    <dataValidation allowBlank="1" showErrorMessage="1" promptTitle="Personal Mileage rate" sqref="I16:I30" xr:uid="{00000000-0002-0000-0000-000007000000}"/>
    <dataValidation allowBlank="1" showInputMessage="1" showErrorMessage="1" promptTitle="Departure Time Format" prompt="Enter in military time with colon sign_x000a_i.e. 13:00 equals 1:00 pm; _x000a_      21:00 equals 9:00 pm; _x000a_      10:00 equals 10:00 am" sqref="B16:B30" xr:uid="{00000000-0002-0000-0000-000008000000}"/>
    <dataValidation allowBlank="1" showErrorMessage="1" promptTitle="Mileage Rate Established by GSA" prompt="As of January 1, 2020_x000a_Max GSA .575 cents/mile_x000a_Min GSA .17 cents/mile_x000a__x000a_Justification is needed on the TAR for the use of personal car. If state vehicle is available reimbursement will be at Min GSA." sqref="G16:G30" xr:uid="{00000000-0002-0000-0000-000009000000}"/>
    <dataValidation type="list" showInputMessage="1" showErrorMessage="1" errorTitle="Commitment Item needed" error="Select commitment item from drop down" promptTitle="Commintment Item # Selection" sqref="G6:I6" xr:uid="{00000000-0002-0000-0000-00000A000000}">
      <formula1>CommitmentItem</formula1>
    </dataValidation>
    <dataValidation type="list" allowBlank="1" showInputMessage="1" promptTitle="Mileage Rate Established by GSA " prompt="As of January 1, 2022_x000a_MAX GSA rate .585 cents/mile_x000a__x000a_Justification is needed on the TAR for the use of a personal car. " sqref="H16:H30" xr:uid="{95F53D8E-DB4C-436A-85CD-10C97EBDA238}">
      <formula1>GSArate</formula1>
    </dataValidation>
  </dataValidations>
  <printOptions horizontalCentered="1" verticalCentered="1"/>
  <pageMargins left="0.25" right="0.25" top="0.25" bottom="0.14000000000000001" header="0" footer="0"/>
  <pageSetup scale="51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2"/>
  <sheetViews>
    <sheetView workbookViewId="0">
      <selection activeCell="A2" sqref="A2:A9"/>
    </sheetView>
  </sheetViews>
  <sheetFormatPr defaultRowHeight="12.75" x14ac:dyDescent="0.2"/>
  <cols>
    <col min="1" max="1" width="37.42578125" bestFit="1" customWidth="1"/>
  </cols>
  <sheetData>
    <row r="2" spans="1:1" x14ac:dyDescent="0.2">
      <c r="A2" s="74" t="s">
        <v>51</v>
      </c>
    </row>
    <row r="3" spans="1:1" x14ac:dyDescent="0.2">
      <c r="A3" s="74" t="s">
        <v>56</v>
      </c>
    </row>
    <row r="4" spans="1:1" x14ac:dyDescent="0.2">
      <c r="A4" s="74" t="s">
        <v>57</v>
      </c>
    </row>
    <row r="5" spans="1:1" x14ac:dyDescent="0.2">
      <c r="A5" s="74" t="s">
        <v>52</v>
      </c>
    </row>
    <row r="6" spans="1:1" x14ac:dyDescent="0.2">
      <c r="A6" s="74" t="s">
        <v>55</v>
      </c>
    </row>
    <row r="7" spans="1:1" x14ac:dyDescent="0.2">
      <c r="A7" s="74" t="s">
        <v>53</v>
      </c>
    </row>
    <row r="8" spans="1:1" x14ac:dyDescent="0.2">
      <c r="A8" s="74" t="s">
        <v>54</v>
      </c>
    </row>
    <row r="9" spans="1:1" x14ac:dyDescent="0.2">
      <c r="A9" s="74" t="s">
        <v>58</v>
      </c>
    </row>
    <row r="11" spans="1:1" x14ac:dyDescent="0.2">
      <c r="A11" s="75">
        <v>0.58499999999999996</v>
      </c>
    </row>
    <row r="12" spans="1:1" x14ac:dyDescent="0.2">
      <c r="A12" s="75"/>
    </row>
  </sheetData>
  <customSheetViews>
    <customSheetView guid="{0FD85DBB-3250-42B7-8932-6D4244582619}">
      <selection activeCell="A9" sqref="A9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TEV</vt:lpstr>
      <vt:lpstr>Sheet1</vt:lpstr>
      <vt:lpstr>CommitmentItem</vt:lpstr>
      <vt:lpstr>GSArate</vt:lpstr>
      <vt:lpstr>TEV!Print_Area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Technical Resources</dc:creator>
  <cp:lastModifiedBy>Chilson, Mikayla</cp:lastModifiedBy>
  <cp:lastPrinted>2019-01-07T17:29:22Z</cp:lastPrinted>
  <dcterms:created xsi:type="dcterms:W3CDTF">2001-01-11T20:04:26Z</dcterms:created>
  <dcterms:modified xsi:type="dcterms:W3CDTF">2022-03-16T18:10:57Z</dcterms:modified>
</cp:coreProperties>
</file>