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188D585A-D842-4810-ADCD-BD2E47FF4739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2" i="2" s="1"/>
  <c r="A3" i="2"/>
  <c r="F2" i="2"/>
  <c r="D2" i="2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6" i="1"/>
</calcChain>
</file>

<file path=xl/sharedStrings.xml><?xml version="1.0" encoding="utf-8"?>
<sst xmlns="http://schemas.openxmlformats.org/spreadsheetml/2006/main" count="111" uniqueCount="83">
  <si>
    <t>N/A</t>
  </si>
  <si>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</si>
  <si>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</si>
  <si>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</si>
  <si>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</si>
  <si>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</si>
  <si>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t>ITEM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</si>
  <si>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</si>
  <si>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</si>
  <si>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t>DJ</t>
  </si>
  <si>
    <t>PROJECT</t>
  </si>
  <si>
    <t>Cookies (Variety pack, 30 snack packs)</t>
  </si>
  <si>
    <t>Plates (3 packs @ $1.00 each)</t>
  </si>
  <si>
    <t>Napkins (2 packs @ $1.00 each)</t>
  </si>
  <si>
    <t>Table cloth (5 @ $1.00 each)</t>
  </si>
  <si>
    <t>Plates (Hefty Medium Round Foam Party Plates, 130 Count)</t>
  </si>
  <si>
    <t>Assorted Soda: 24 count</t>
  </si>
  <si>
    <t>Papa V's Pizza (9.99 each 5 pizzas )</t>
  </si>
  <si>
    <t>Cups: 50 ct plastic cups</t>
  </si>
  <si>
    <t>Anticipated Expenses for Fall 2019/Spring 2020</t>
  </si>
  <si>
    <t>Issa Girls Thing</t>
  </si>
  <si>
    <t xml:space="preserve">Issa Girls Thing </t>
  </si>
  <si>
    <t>Embracing My Blackness  Summit /Fall</t>
  </si>
  <si>
    <t xml:space="preserve">Speaker ( Wallo267) motovational speaker </t>
  </si>
  <si>
    <t xml:space="preserve">Speaker ( Milano )  Female Fahsion Deisgner </t>
  </si>
  <si>
    <t xml:space="preserve">Speaker  (Lovello)  Female Fashion Designer </t>
  </si>
  <si>
    <t>Speaker ( Voycetress)</t>
  </si>
  <si>
    <t xml:space="preserve">Sedox Catering </t>
  </si>
  <si>
    <t>Name Tags</t>
  </si>
  <si>
    <t>Lanyards ( 1.16 each x 300 students )</t>
  </si>
  <si>
    <t>Program Booklets</t>
  </si>
  <si>
    <t xml:space="preserve">Female Empowerment Party / Fall (Hut ) </t>
  </si>
  <si>
    <t>Girl Empowerment Workshop /Fall</t>
  </si>
  <si>
    <t>Food (Snack &amp; Drinks)</t>
  </si>
  <si>
    <t>Supplies  (plates, napkins, forks,knifes,)</t>
  </si>
  <si>
    <t xml:space="preserve">Battle of the Sexes/ Spring </t>
  </si>
  <si>
    <t xml:space="preserve">Chips &amp; Drinks </t>
  </si>
  <si>
    <t>Supplies (plates, Forks,Pies)</t>
  </si>
  <si>
    <t>March Maragritas (non-alcoholic)/ Spring </t>
  </si>
  <si>
    <t>supplies (cups, napkins, )</t>
  </si>
  <si>
    <t>March Maragritas Mix  (month of march)</t>
  </si>
  <si>
    <t xml:space="preserve">Women Apperication Day/ Spring </t>
  </si>
  <si>
    <t>Backdrop  (for photos for everyone to take pictures)</t>
  </si>
  <si>
    <t>Decerations ( Ballons, Streamers , Table Cloth etc)</t>
  </si>
  <si>
    <t xml:space="preserve">Spring Fling Fashion ( With BSU)/ Spring </t>
  </si>
  <si>
    <t>Host  (Rich Dollaz )</t>
  </si>
  <si>
    <t>Entertainer (  Fh Snoop)</t>
  </si>
  <si>
    <t xml:space="preserve">Homecoming Party </t>
  </si>
  <si>
    <t>Movie Night / Fall</t>
  </si>
  <si>
    <t>Chips ( 5 packs of Party Size  Lays Chip @ $3.00 each)</t>
  </si>
  <si>
    <t xml:space="preserve">Candy ( Skittles &amp; Starburst Fun Size Fruit Candy Variety Mix, 31.9 Oz.) </t>
  </si>
  <si>
    <t xml:space="preserve"> Candy ( Charms Blow Pops, 5.2 oz. Extra Value Bags @ $3.00 each) </t>
  </si>
  <si>
    <t>Hershey's Nut Lover's Snack Size Assortment Chocolate, 31.5 Oz.</t>
  </si>
  <si>
    <t xml:space="preserve">Asorted Soda 24 count </t>
  </si>
  <si>
    <t>ACT II Butter Lovers Popcorn, 2.75 Oz., 12 Count</t>
  </si>
  <si>
    <t xml:space="preserve">Wildin Out Comdey Event (With BSU)/ Spring </t>
  </si>
  <si>
    <t xml:space="preserve">Comedian / Host </t>
  </si>
  <si>
    <t>Lock- In  ( Women Bonding in KFC)/ Spring )</t>
  </si>
  <si>
    <t>Pay Student Worker ( for Overnight shift in KFC)</t>
  </si>
  <si>
    <t xml:space="preserve">Women's Month </t>
  </si>
  <si>
    <t>Speaker ( Mabel Marie )</t>
  </si>
  <si>
    <t xml:space="preserve">Table Cloth ( 3 packs /$1.00 each  ) </t>
  </si>
  <si>
    <t>Plates ( 3 packs 1.00 each )</t>
  </si>
  <si>
    <t>Drippin in My Melanin Party / Spring</t>
  </si>
  <si>
    <t xml:space="preserve">Decerations </t>
  </si>
  <si>
    <t>Find Your Why Workshop / Fall</t>
  </si>
  <si>
    <t>Canvases ( 11 X 14 Inch Stretched Canvas Value Pack of 7 X6)</t>
  </si>
  <si>
    <t>Chips (5 packs of Lays Party @ $3.00 each)</t>
  </si>
  <si>
    <r>
      <rPr>
        <b/>
        <sz val="11"/>
        <rFont val="Calibri"/>
        <family val="2"/>
        <scheme val="minor"/>
      </rPr>
      <t>Public Relations</t>
    </r>
    <r>
      <rPr>
        <sz val="11"/>
        <rFont val="Calibri"/>
        <family val="2"/>
        <scheme val="minor"/>
      </rPr>
      <t xml:space="preserve"> </t>
    </r>
  </si>
  <si>
    <t>Posters and flyers for entire year</t>
  </si>
  <si>
    <t xml:space="preserve">Organization Name: </t>
  </si>
  <si>
    <t>(Please spell out your organization's name completely)</t>
  </si>
  <si>
    <t xml:space="preserve">Requested Amount: </t>
  </si>
  <si>
    <t xml:space="preserve">Denied Amount: </t>
  </si>
  <si>
    <t xml:space="preserve">Approved Amount: </t>
  </si>
  <si>
    <t>Travel  Events/Items:</t>
  </si>
  <si>
    <t>Student Leadership Development Institute / Fall ( With BSU)</t>
  </si>
  <si>
    <t xml:space="preserve">Hotel  ( 5 rooms  @ 103 /Night   for 2  night  (11 % Occpancy tax) </t>
  </si>
  <si>
    <r>
      <rPr>
        <b/>
        <sz val="11"/>
        <rFont val="Calibri"/>
        <family val="2"/>
        <scheme val="minor"/>
      </rPr>
      <t>Black Soldiarty Confernce</t>
    </r>
    <r>
      <rPr>
        <sz val="11"/>
        <rFont val="Calibri"/>
        <family val="2"/>
        <scheme val="minor"/>
      </rPr>
      <t xml:space="preserve">  ( @ Yale )/ Spring </t>
    </r>
  </si>
  <si>
    <t>Admission &amp; housing  ( 20 students and 1 advisor  $115 each )</t>
  </si>
  <si>
    <t xml:space="preserve">Mansfield Unviersity Vans ( 269 miles/$0.70) </t>
  </si>
  <si>
    <t xml:space="preserve">Washignton Dc Trip (National Museum of African American History and Culture)/ Spring </t>
  </si>
  <si>
    <t xml:space="preserve"> Coach Bus ( 30 student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</si>
</sst>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</fills>
  <borders count="26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3">
    <xf numFmtId="0" fontId="0" fillId="0" borderId="0" xfId="0"/>
    <xf numFmtId="44" fontId="5" fillId="0" borderId="0" xfId="0" applyNumberFormat="1" applyFont="1" applyAlignment="1">
      <alignment horizontal="center"/>
    </xf>
    <xf numFmtId="44" fontId="5" fillId="0" borderId="16" xfId="0" applyNumberFormat="1" applyFont="1" applyBorder="1"/>
    <xf numFmtId="44" fontId="5" fillId="0" borderId="17" xfId="0" applyNumberFormat="1" applyFont="1" applyBorder="1"/>
    <xf numFmtId="44" fontId="5" fillId="0" borderId="19" xfId="0" applyNumberFormat="1" applyFont="1" applyBorder="1"/>
    <xf numFmtId="44" fontId="5" fillId="0" borderId="20" xfId="0" applyNumberFormat="1" applyFont="1" applyBorder="1"/>
    <xf numFmtId="44" fontId="5" fillId="0" borderId="15" xfId="0" applyNumberFormat="1" applyFont="1" applyBorder="1"/>
    <xf numFmtId="44" fontId="4" fillId="0" borderId="2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5" fillId="0" borderId="22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/>
    <xf numFmtId="0" fontId="7" fillId="0" borderId="18" xfId="0" applyFont="1" applyBorder="1"/>
    <xf numFmtId="0" fontId="5" fillId="0" borderId="5" xfId="0" applyFont="1" applyBorder="1"/>
    <xf numFmtId="0" fontId="5" fillId="0" borderId="18" xfId="0" applyFont="1" applyBorder="1"/>
    <xf numFmtId="0" fontId="5" fillId="0" borderId="23" xfId="0" applyFont="1" applyBorder="1"/>
    <xf numFmtId="0" fontId="7" fillId="0" borderId="5" xfId="0" applyFont="1" applyBorder="1"/>
    <xf numFmtId="0" fontId="7" fillId="0" borderId="18" xfId="0" applyFont="1" applyBorder="1"/>
    <xf numFmtId="0" fontId="5" fillId="0" borderId="18" xfId="0" applyFont="1" applyBorder="1"/>
    <xf numFmtId="0" fontId="5" fillId="0" borderId="23" xfId="0" applyFont="1" applyBorder="1"/>
    <xf numFmtId="0" fontId="5" fillId="0" borderId="5" xfId="0" applyFont="1" applyBorder="1"/>
    <xf numFmtId="0" fontId="7" fillId="0" borderId="23" xfId="0" applyFont="1" applyBorder="1"/>
    <xf numFmtId="0" fontId="7" fillId="0" borderId="5" xfId="0" applyFont="1" applyBorder="1"/>
    <xf numFmtId="6" fontId="5" fillId="0" borderId="19" xfId="0" applyNumberFormat="1" applyFont="1" applyBorder="1"/>
    <xf numFmtId="8" fontId="5" fillId="0" borderId="19" xfId="0" applyNumberFormat="1" applyFont="1" applyBorder="1"/>
    <xf numFmtId="6" fontId="5" fillId="0" borderId="20" xfId="0" applyNumberFormat="1" applyFont="1" applyBorder="1"/>
    <xf numFmtId="8" fontId="5" fillId="0" borderId="20" xfId="0" applyNumberFormat="1" applyFont="1" applyBorder="1"/>
    <xf numFmtId="6" fontId="5" fillId="0" borderId="3" xfId="0" applyNumberFormat="1" applyFont="1" applyBorder="1"/>
    <xf numFmtId="0" fontId="5" fillId="0" borderId="24" xfId="0" applyFont="1" applyBorder="1"/>
    <xf numFmtId="0" fontId="9" fillId="0" borderId="2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44" fontId="5" fillId="0" borderId="5" xfId="3" applyNumberFormat="1" applyFont="1" applyFill="1" applyBorder="1"/>
    <xf numFmtId="44" fontId="5" fillId="0" borderId="5" xfId="2" applyNumberFormat="1" applyFont="1" applyFill="1" applyBorder="1"/>
    <xf numFmtId="44" fontId="5" fillId="0" borderId="5" xfId="1" applyNumberFormat="1" applyFont="1" applyFill="1" applyBorder="1"/>
    <xf numFmtId="0" fontId="5" fillId="0" borderId="0" xfId="0" applyFont="1"/>
    <xf numFmtId="3" fontId="5" fillId="0" borderId="3" xfId="0" applyNumberFormat="1" applyFont="1" applyBorder="1"/>
  </cellXfs>
  <cellStyles count="4">
    <cellStyle name="40% - Accent5" xfId="3" builtinId="47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/AppData/Local/Microsoft/Windows/INetCache/Content.Outlook/X9NTI0TR/Issa_Girls_Thing_Budget_(2019-2020)/Issa%20Girls%20thing%20Budget%20%20Academic%202019-2020%20(%20NO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ing"/>
      <sheetName val="Travel "/>
      <sheetName val="Capital"/>
      <sheetName val="Total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85"/>
  <sheetViews>
    <sheetView workbookViewId="0">
      <selection sqref="A1:I85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7" t="s">
        <v>20</v>
      </c>
      <c r="B1" s="7"/>
      <c r="C1" s="7"/>
      <c r="D1" s="7"/>
      <c r="E1" s="7"/>
      <c r="F1" s="7"/>
      <c r="G1" s="7"/>
      <c r="H1" s="7"/>
      <c r="I1" s="7"/>
    </row>
    <row r="2" spans="1:9" ht="16.5" thickTop="1" thickBot="1" x14ac:dyDescent="0.3">
      <c r="A2" s="8" t="s">
        <v>21</v>
      </c>
      <c r="B2" s="9"/>
      <c r="C2" s="43">
        <v>23241.01</v>
      </c>
      <c r="D2" s="10"/>
      <c r="E2" s="11" t="s">
        <v>1</v>
      </c>
      <c r="F2" s="11"/>
      <c r="G2" s="11"/>
      <c r="H2" s="11"/>
      <c r="I2" s="12" t="s">
        <v>1</v>
      </c>
    </row>
    <row r="3" spans="1:9" ht="15.75" customHeight="1" thickTop="1" x14ac:dyDescent="0.25">
      <c r="A3" s="13" t="s">
        <v>19</v>
      </c>
      <c r="B3" s="14"/>
      <c r="C3" s="15" t="s">
        <v>2</v>
      </c>
      <c r="D3" s="16"/>
      <c r="E3" s="15" t="s">
        <v>3</v>
      </c>
      <c r="F3" s="16"/>
      <c r="G3" s="15" t="s">
        <v>4</v>
      </c>
      <c r="H3" s="17"/>
      <c r="I3" s="18" t="s">
        <v>5</v>
      </c>
    </row>
    <row r="4" spans="1:9" ht="18" thickBot="1" x14ac:dyDescent="0.35">
      <c r="A4" s="19" t="s">
        <v>7</v>
      </c>
      <c r="B4" s="20"/>
      <c r="C4" s="21" t="s">
        <v>6</v>
      </c>
      <c r="D4" s="22" t="s">
        <v>8</v>
      </c>
      <c r="E4" s="21" t="s">
        <v>6</v>
      </c>
      <c r="F4" s="22" t="s">
        <v>8</v>
      </c>
      <c r="G4" s="21" t="s">
        <v>6</v>
      </c>
      <c r="H4" s="23" t="s">
        <v>8</v>
      </c>
      <c r="I4" s="24"/>
    </row>
    <row r="5" spans="1:9" x14ac:dyDescent="0.25">
      <c r="A5" s="25"/>
      <c r="B5" s="26"/>
      <c r="C5" s="2"/>
      <c r="D5" s="3"/>
      <c r="E5" s="2"/>
      <c r="F5" s="3"/>
      <c r="G5" s="2"/>
      <c r="H5" s="6"/>
      <c r="I5" s="27"/>
    </row>
    <row r="6" spans="1:9" x14ac:dyDescent="0.25">
      <c r="A6" s="32" t="s">
        <v>22</v>
      </c>
      <c r="B6" s="33"/>
      <c r="C6" s="4"/>
      <c r="D6" s="5">
        <f>SUM(C7:C14)</f>
        <v>11100</v>
      </c>
      <c r="E6" s="4"/>
      <c r="F6" s="5"/>
      <c r="G6" s="4">
        <f>C6-E6</f>
        <v>0</v>
      </c>
      <c r="H6" s="4">
        <f>D6-F6</f>
        <v>11100</v>
      </c>
      <c r="I6" s="29"/>
    </row>
    <row r="7" spans="1:9" x14ac:dyDescent="0.25">
      <c r="A7" s="36" t="s">
        <v>23</v>
      </c>
      <c r="B7" s="33"/>
      <c r="C7" s="4">
        <v>3000</v>
      </c>
      <c r="D7" s="5"/>
      <c r="E7" s="4"/>
      <c r="F7" s="5"/>
      <c r="G7" s="4">
        <f t="shared" ref="G7:H70" si="0">C7-E7</f>
        <v>3000</v>
      </c>
      <c r="H7" s="4">
        <f t="shared" si="0"/>
        <v>0</v>
      </c>
      <c r="I7" s="29"/>
    </row>
    <row r="8" spans="1:9" x14ac:dyDescent="0.25">
      <c r="A8" s="29" t="s">
        <v>24</v>
      </c>
      <c r="B8" s="28"/>
      <c r="C8" s="40">
        <v>2500</v>
      </c>
      <c r="D8" s="5"/>
      <c r="E8" s="4"/>
      <c r="F8" s="5"/>
      <c r="G8" s="4">
        <f t="shared" si="0"/>
        <v>2500</v>
      </c>
      <c r="H8" s="4">
        <f t="shared" si="0"/>
        <v>0</v>
      </c>
      <c r="I8" s="29"/>
    </row>
    <row r="9" spans="1:9" x14ac:dyDescent="0.25">
      <c r="A9" s="29" t="s">
        <v>25</v>
      </c>
      <c r="B9" s="28"/>
      <c r="C9" s="39">
        <v>2000</v>
      </c>
      <c r="D9" s="5"/>
      <c r="E9" s="4"/>
      <c r="F9" s="5"/>
      <c r="G9" s="4">
        <f t="shared" si="0"/>
        <v>2000</v>
      </c>
      <c r="H9" s="4">
        <f t="shared" si="0"/>
        <v>0</v>
      </c>
      <c r="I9" s="29"/>
    </row>
    <row r="10" spans="1:9" x14ac:dyDescent="0.25">
      <c r="A10" s="36" t="s">
        <v>26</v>
      </c>
      <c r="B10" s="34"/>
      <c r="C10" s="39">
        <v>1000</v>
      </c>
      <c r="D10" s="5"/>
      <c r="E10" s="4"/>
      <c r="F10" s="5"/>
      <c r="G10" s="4">
        <f t="shared" si="0"/>
        <v>1000</v>
      </c>
      <c r="H10" s="4">
        <f t="shared" si="0"/>
        <v>0</v>
      </c>
      <c r="I10" s="29"/>
    </row>
    <row r="11" spans="1:9" x14ac:dyDescent="0.25">
      <c r="A11" s="36" t="s">
        <v>27</v>
      </c>
      <c r="B11" s="34"/>
      <c r="C11" s="4">
        <v>1500</v>
      </c>
      <c r="D11" s="5"/>
      <c r="E11" s="4"/>
      <c r="F11" s="5"/>
      <c r="G11" s="4">
        <f t="shared" si="0"/>
        <v>1500</v>
      </c>
      <c r="H11" s="4">
        <f t="shared" si="0"/>
        <v>0</v>
      </c>
      <c r="I11" s="29"/>
    </row>
    <row r="12" spans="1:9" x14ac:dyDescent="0.25">
      <c r="A12" s="29" t="s">
        <v>28</v>
      </c>
      <c r="B12" s="30"/>
      <c r="C12" s="39">
        <v>250</v>
      </c>
      <c r="D12" s="5"/>
      <c r="E12" s="4"/>
      <c r="F12" s="5"/>
      <c r="G12" s="4">
        <f t="shared" si="0"/>
        <v>250</v>
      </c>
      <c r="H12" s="4">
        <f t="shared" si="0"/>
        <v>0</v>
      </c>
      <c r="I12" s="29"/>
    </row>
    <row r="13" spans="1:9" x14ac:dyDescent="0.25">
      <c r="A13" s="30" t="s">
        <v>29</v>
      </c>
      <c r="B13" s="44"/>
      <c r="C13" s="39">
        <v>350</v>
      </c>
      <c r="D13" s="5"/>
      <c r="E13" s="4"/>
      <c r="F13" s="5"/>
      <c r="G13" s="4">
        <f t="shared" si="0"/>
        <v>350</v>
      </c>
      <c r="H13" s="4">
        <f t="shared" si="0"/>
        <v>0</v>
      </c>
      <c r="I13" s="29"/>
    </row>
    <row r="14" spans="1:9" x14ac:dyDescent="0.25">
      <c r="A14" s="30" t="s">
        <v>30</v>
      </c>
      <c r="B14" s="44"/>
      <c r="C14" s="39">
        <v>500</v>
      </c>
      <c r="D14" s="5"/>
      <c r="E14" s="4"/>
      <c r="F14" s="5"/>
      <c r="G14" s="4">
        <f t="shared" si="0"/>
        <v>500</v>
      </c>
      <c r="H14" s="4">
        <f t="shared" si="0"/>
        <v>0</v>
      </c>
      <c r="I14" s="29"/>
    </row>
    <row r="15" spans="1:9" x14ac:dyDescent="0.25">
      <c r="A15" s="34"/>
      <c r="B15" s="35"/>
      <c r="C15" s="4"/>
      <c r="D15" s="5"/>
      <c r="E15" s="4"/>
      <c r="F15" s="5"/>
      <c r="G15" s="4">
        <f t="shared" si="0"/>
        <v>0</v>
      </c>
      <c r="H15" s="4">
        <f t="shared" si="0"/>
        <v>0</v>
      </c>
      <c r="I15" s="29"/>
    </row>
    <row r="16" spans="1:9" x14ac:dyDescent="0.25">
      <c r="A16" s="33" t="s">
        <v>31</v>
      </c>
      <c r="B16" s="37"/>
      <c r="C16" s="4"/>
      <c r="D16" s="5">
        <v>400</v>
      </c>
      <c r="E16" s="4"/>
      <c r="F16" s="5"/>
      <c r="G16" s="4">
        <f t="shared" si="0"/>
        <v>0</v>
      </c>
      <c r="H16" s="4">
        <f t="shared" si="0"/>
        <v>400</v>
      </c>
      <c r="I16" s="29"/>
    </row>
    <row r="17" spans="1:9" x14ac:dyDescent="0.25">
      <c r="A17" s="34" t="s">
        <v>9</v>
      </c>
      <c r="B17" s="35"/>
      <c r="C17" s="4">
        <v>400</v>
      </c>
      <c r="D17" s="5"/>
      <c r="E17" s="4"/>
      <c r="F17" s="5"/>
      <c r="G17" s="4">
        <f t="shared" si="0"/>
        <v>400</v>
      </c>
      <c r="H17" s="4">
        <f t="shared" si="0"/>
        <v>0</v>
      </c>
      <c r="I17" s="29"/>
    </row>
    <row r="18" spans="1:9" x14ac:dyDescent="0.25">
      <c r="A18" s="30"/>
      <c r="B18" s="31"/>
      <c r="C18" s="4"/>
      <c r="D18" s="5"/>
      <c r="E18" s="4"/>
      <c r="F18" s="5"/>
      <c r="G18" s="4">
        <f t="shared" si="0"/>
        <v>0</v>
      </c>
      <c r="H18" s="4">
        <f t="shared" si="0"/>
        <v>0</v>
      </c>
      <c r="I18" s="29"/>
    </row>
    <row r="19" spans="1:9" x14ac:dyDescent="0.25">
      <c r="A19" s="33" t="s">
        <v>32</v>
      </c>
      <c r="B19" s="37"/>
      <c r="C19" s="4"/>
      <c r="D19" s="5">
        <v>60</v>
      </c>
      <c r="E19" s="4"/>
      <c r="F19" s="5"/>
      <c r="G19" s="4">
        <f t="shared" si="0"/>
        <v>0</v>
      </c>
      <c r="H19" s="4">
        <f t="shared" si="0"/>
        <v>60</v>
      </c>
      <c r="I19" s="29"/>
    </row>
    <row r="20" spans="1:9" x14ac:dyDescent="0.25">
      <c r="A20" s="34" t="s">
        <v>33</v>
      </c>
      <c r="B20" s="35"/>
      <c r="C20" s="4">
        <v>50</v>
      </c>
      <c r="D20" s="5"/>
      <c r="E20" s="4"/>
      <c r="F20" s="5"/>
      <c r="G20" s="4">
        <f t="shared" si="0"/>
        <v>50</v>
      </c>
      <c r="H20" s="4">
        <f t="shared" si="0"/>
        <v>0</v>
      </c>
      <c r="I20" s="29"/>
    </row>
    <row r="21" spans="1:9" x14ac:dyDescent="0.25">
      <c r="A21" s="34" t="s">
        <v>34</v>
      </c>
      <c r="B21" s="35"/>
      <c r="C21" s="39">
        <v>10</v>
      </c>
      <c r="D21" s="5"/>
      <c r="E21" s="4"/>
      <c r="F21" s="5"/>
      <c r="G21" s="4">
        <f t="shared" si="0"/>
        <v>10</v>
      </c>
      <c r="H21" s="4">
        <f t="shared" si="0"/>
        <v>0</v>
      </c>
      <c r="I21" s="29"/>
    </row>
    <row r="22" spans="1:9" x14ac:dyDescent="0.25">
      <c r="A22" s="32"/>
      <c r="B22" s="33"/>
      <c r="C22" s="4"/>
      <c r="D22" s="5"/>
      <c r="E22" s="4"/>
      <c r="F22" s="5"/>
      <c r="G22" s="4">
        <f t="shared" si="0"/>
        <v>0</v>
      </c>
      <c r="H22" s="4">
        <f t="shared" si="0"/>
        <v>0</v>
      </c>
      <c r="I22" s="29"/>
    </row>
    <row r="23" spans="1:9" x14ac:dyDescent="0.25">
      <c r="A23" s="32" t="s">
        <v>35</v>
      </c>
      <c r="B23" s="34"/>
      <c r="C23" s="4"/>
      <c r="D23" s="5">
        <v>80</v>
      </c>
      <c r="E23" s="4"/>
      <c r="F23" s="5"/>
      <c r="G23" s="4">
        <f t="shared" si="0"/>
        <v>0</v>
      </c>
      <c r="H23" s="4">
        <f t="shared" si="0"/>
        <v>80</v>
      </c>
      <c r="I23" s="29"/>
    </row>
    <row r="24" spans="1:9" x14ac:dyDescent="0.25">
      <c r="A24" s="36" t="s">
        <v>36</v>
      </c>
      <c r="B24" s="34"/>
      <c r="C24" s="40">
        <v>30</v>
      </c>
      <c r="D24" s="5"/>
      <c r="E24" s="4"/>
      <c r="F24" s="5"/>
      <c r="G24" s="4">
        <f t="shared" si="0"/>
        <v>30</v>
      </c>
      <c r="H24" s="4">
        <f t="shared" si="0"/>
        <v>0</v>
      </c>
      <c r="I24" s="29"/>
    </row>
    <row r="25" spans="1:9" x14ac:dyDescent="0.25">
      <c r="A25" s="36" t="s">
        <v>37</v>
      </c>
      <c r="B25" s="34"/>
      <c r="C25" s="4">
        <v>50</v>
      </c>
      <c r="D25" s="5"/>
      <c r="E25" s="4"/>
      <c r="F25" s="5"/>
      <c r="G25" s="4">
        <f t="shared" si="0"/>
        <v>50</v>
      </c>
      <c r="H25" s="4">
        <f t="shared" si="0"/>
        <v>0</v>
      </c>
      <c r="I25" s="29"/>
    </row>
    <row r="26" spans="1:9" x14ac:dyDescent="0.25">
      <c r="A26" s="36"/>
      <c r="B26" s="34"/>
      <c r="C26" s="4"/>
      <c r="D26" s="5"/>
      <c r="E26" s="4"/>
      <c r="F26" s="5"/>
      <c r="G26" s="4">
        <f t="shared" si="0"/>
        <v>0</v>
      </c>
      <c r="H26" s="4">
        <f t="shared" si="0"/>
        <v>0</v>
      </c>
      <c r="I26" s="29"/>
    </row>
    <row r="27" spans="1:9" x14ac:dyDescent="0.25">
      <c r="A27" s="32" t="s">
        <v>38</v>
      </c>
      <c r="B27" s="34"/>
      <c r="C27" s="4"/>
      <c r="D27" s="5">
        <v>140</v>
      </c>
      <c r="E27" s="4"/>
      <c r="F27" s="5"/>
      <c r="G27" s="4">
        <f t="shared" si="0"/>
        <v>0</v>
      </c>
      <c r="H27" s="4">
        <f t="shared" si="0"/>
        <v>140</v>
      </c>
      <c r="I27" s="29"/>
    </row>
    <row r="28" spans="1:9" x14ac:dyDescent="0.25">
      <c r="A28" s="36" t="s">
        <v>39</v>
      </c>
      <c r="B28" s="34"/>
      <c r="C28" s="4">
        <v>30</v>
      </c>
      <c r="D28" s="5"/>
      <c r="E28" s="4"/>
      <c r="F28" s="5"/>
      <c r="G28" s="4">
        <f t="shared" si="0"/>
        <v>30</v>
      </c>
      <c r="H28" s="4">
        <f t="shared" si="0"/>
        <v>0</v>
      </c>
      <c r="I28" s="29"/>
    </row>
    <row r="29" spans="1:9" x14ac:dyDescent="0.25">
      <c r="A29" s="36" t="s">
        <v>40</v>
      </c>
      <c r="B29" s="34"/>
      <c r="C29" s="4">
        <v>110</v>
      </c>
      <c r="D29" s="5"/>
      <c r="E29" s="4"/>
      <c r="F29" s="5"/>
      <c r="G29" s="4">
        <f t="shared" si="0"/>
        <v>110</v>
      </c>
      <c r="H29" s="4">
        <f t="shared" si="0"/>
        <v>0</v>
      </c>
      <c r="I29" s="29"/>
    </row>
    <row r="30" spans="1:9" x14ac:dyDescent="0.25">
      <c r="A30" s="36"/>
      <c r="B30" s="34"/>
      <c r="C30" s="4"/>
      <c r="D30" s="5"/>
      <c r="E30" s="4"/>
      <c r="F30" s="5"/>
      <c r="G30" s="4">
        <f t="shared" si="0"/>
        <v>0</v>
      </c>
      <c r="H30" s="4">
        <f t="shared" si="0"/>
        <v>0</v>
      </c>
      <c r="I30" s="29"/>
    </row>
    <row r="31" spans="1:9" x14ac:dyDescent="0.25">
      <c r="A31" s="32" t="s">
        <v>41</v>
      </c>
      <c r="B31" s="34"/>
      <c r="C31" s="4"/>
      <c r="D31" s="41">
        <v>200</v>
      </c>
      <c r="E31" s="4"/>
      <c r="F31" s="5"/>
      <c r="G31" s="4">
        <f t="shared" si="0"/>
        <v>0</v>
      </c>
      <c r="H31" s="4">
        <f t="shared" si="0"/>
        <v>200</v>
      </c>
      <c r="I31" s="29"/>
    </row>
    <row r="32" spans="1:9" x14ac:dyDescent="0.25">
      <c r="A32" s="36" t="s">
        <v>42</v>
      </c>
      <c r="B32" s="34"/>
      <c r="C32" s="40">
        <v>150</v>
      </c>
      <c r="D32" s="5"/>
      <c r="E32" s="4"/>
      <c r="F32" s="5"/>
      <c r="G32" s="4">
        <f t="shared" si="0"/>
        <v>150</v>
      </c>
      <c r="H32" s="4">
        <f t="shared" si="0"/>
        <v>0</v>
      </c>
      <c r="I32" s="29"/>
    </row>
    <row r="33" spans="1:9" x14ac:dyDescent="0.25">
      <c r="A33" s="29" t="s">
        <v>43</v>
      </c>
      <c r="B33" s="30"/>
      <c r="C33" s="40">
        <v>50</v>
      </c>
      <c r="D33" s="5"/>
      <c r="E33" s="4"/>
      <c r="F33" s="5"/>
      <c r="G33" s="4">
        <f t="shared" si="0"/>
        <v>50</v>
      </c>
      <c r="H33" s="4">
        <f t="shared" si="0"/>
        <v>0</v>
      </c>
      <c r="I33" s="29"/>
    </row>
    <row r="34" spans="1:9" x14ac:dyDescent="0.25">
      <c r="A34" s="36"/>
      <c r="B34" s="34"/>
      <c r="C34" s="4"/>
      <c r="D34" s="5"/>
      <c r="E34" s="4"/>
      <c r="F34" s="5"/>
      <c r="G34" s="4">
        <f t="shared" si="0"/>
        <v>0</v>
      </c>
      <c r="H34" s="4">
        <f t="shared" si="0"/>
        <v>0</v>
      </c>
      <c r="I34" s="29"/>
    </row>
    <row r="35" spans="1:9" x14ac:dyDescent="0.25">
      <c r="A35" s="32" t="s">
        <v>44</v>
      </c>
      <c r="B35" s="34"/>
      <c r="C35" s="4"/>
      <c r="D35" s="41">
        <v>3500</v>
      </c>
      <c r="E35" s="4"/>
      <c r="F35" s="5"/>
      <c r="G35" s="4">
        <f t="shared" si="0"/>
        <v>0</v>
      </c>
      <c r="H35" s="4">
        <f t="shared" si="0"/>
        <v>3500</v>
      </c>
      <c r="I35" s="29"/>
    </row>
    <row r="36" spans="1:9" x14ac:dyDescent="0.25">
      <c r="A36" s="36" t="s">
        <v>45</v>
      </c>
      <c r="B36" s="34"/>
      <c r="C36" s="4">
        <v>2000</v>
      </c>
      <c r="D36" s="5"/>
      <c r="E36" s="4"/>
      <c r="F36" s="5"/>
      <c r="G36" s="4">
        <f t="shared" si="0"/>
        <v>2000</v>
      </c>
      <c r="H36" s="4">
        <f t="shared" si="0"/>
        <v>0</v>
      </c>
      <c r="I36" s="29"/>
    </row>
    <row r="37" spans="1:9" x14ac:dyDescent="0.25">
      <c r="A37" s="29" t="s">
        <v>46</v>
      </c>
      <c r="B37" s="30"/>
      <c r="C37" s="4">
        <v>1500</v>
      </c>
      <c r="D37" s="5"/>
      <c r="E37" s="4"/>
      <c r="F37" s="5"/>
      <c r="G37" s="4">
        <f t="shared" si="0"/>
        <v>1500</v>
      </c>
      <c r="H37" s="4">
        <f t="shared" si="0"/>
        <v>0</v>
      </c>
      <c r="I37" s="29"/>
    </row>
    <row r="38" spans="1:9" x14ac:dyDescent="0.25">
      <c r="A38" s="29"/>
      <c r="B38" s="30"/>
      <c r="C38" s="4"/>
      <c r="D38" s="5"/>
      <c r="E38" s="4"/>
      <c r="F38" s="5"/>
      <c r="G38" s="4">
        <f t="shared" si="0"/>
        <v>0</v>
      </c>
      <c r="H38" s="4">
        <f t="shared" si="0"/>
        <v>0</v>
      </c>
      <c r="I38" s="29"/>
    </row>
    <row r="39" spans="1:9" x14ac:dyDescent="0.25">
      <c r="A39" s="32" t="s">
        <v>47</v>
      </c>
      <c r="B39" s="34"/>
      <c r="C39" s="4"/>
      <c r="D39" s="5"/>
      <c r="E39" s="4"/>
      <c r="F39" s="5"/>
      <c r="G39" s="4">
        <f t="shared" si="0"/>
        <v>0</v>
      </c>
      <c r="H39" s="4">
        <f t="shared" si="0"/>
        <v>0</v>
      </c>
      <c r="I39" s="29"/>
    </row>
    <row r="40" spans="1:9" x14ac:dyDescent="0.25">
      <c r="A40" s="38" t="s">
        <v>9</v>
      </c>
      <c r="B40" s="30"/>
      <c r="C40" s="4">
        <v>400</v>
      </c>
      <c r="D40" s="5"/>
      <c r="E40" s="4"/>
      <c r="F40" s="5"/>
      <c r="G40" s="4">
        <f t="shared" si="0"/>
        <v>400</v>
      </c>
      <c r="H40" s="4">
        <f t="shared" si="0"/>
        <v>0</v>
      </c>
      <c r="I40" s="29"/>
    </row>
    <row r="41" spans="1:9" x14ac:dyDescent="0.25">
      <c r="A41" s="36"/>
      <c r="B41" s="34"/>
      <c r="C41" s="4"/>
      <c r="D41" s="5"/>
      <c r="E41" s="4"/>
      <c r="F41" s="5"/>
      <c r="G41" s="4">
        <f t="shared" si="0"/>
        <v>0</v>
      </c>
      <c r="H41" s="4">
        <f t="shared" si="0"/>
        <v>0</v>
      </c>
      <c r="I41" s="29"/>
    </row>
    <row r="42" spans="1:9" x14ac:dyDescent="0.25">
      <c r="A42" s="32" t="s">
        <v>48</v>
      </c>
      <c r="B42" s="34"/>
      <c r="C42" s="4"/>
      <c r="D42" s="42">
        <v>119.01</v>
      </c>
      <c r="E42" s="4"/>
      <c r="F42" s="5"/>
      <c r="G42" s="4">
        <f t="shared" si="0"/>
        <v>0</v>
      </c>
      <c r="H42" s="4">
        <f t="shared" si="0"/>
        <v>119.01</v>
      </c>
      <c r="I42" s="29"/>
    </row>
    <row r="43" spans="1:9" x14ac:dyDescent="0.25">
      <c r="A43" s="36" t="s">
        <v>49</v>
      </c>
      <c r="B43" s="34"/>
      <c r="C43" s="4">
        <v>15</v>
      </c>
      <c r="D43" s="5"/>
      <c r="E43" s="4"/>
      <c r="F43" s="5"/>
      <c r="G43" s="4">
        <f t="shared" si="0"/>
        <v>15</v>
      </c>
      <c r="H43" s="4">
        <f t="shared" si="0"/>
        <v>0</v>
      </c>
      <c r="I43" s="29"/>
    </row>
    <row r="44" spans="1:9" x14ac:dyDescent="0.25">
      <c r="A44" s="36" t="s">
        <v>50</v>
      </c>
      <c r="B44" s="34"/>
      <c r="C44" s="40">
        <v>10</v>
      </c>
      <c r="D44" s="5"/>
      <c r="E44" s="4"/>
      <c r="F44" s="5"/>
      <c r="G44" s="4">
        <f t="shared" si="0"/>
        <v>10</v>
      </c>
      <c r="H44" s="4">
        <f t="shared" si="0"/>
        <v>0</v>
      </c>
      <c r="I44" s="29"/>
    </row>
    <row r="45" spans="1:9" x14ac:dyDescent="0.25">
      <c r="A45" s="36" t="s">
        <v>51</v>
      </c>
      <c r="B45" s="34"/>
      <c r="C45" s="40">
        <v>9</v>
      </c>
      <c r="D45" s="5"/>
      <c r="E45" s="4"/>
      <c r="F45" s="5"/>
      <c r="G45" s="4">
        <f t="shared" si="0"/>
        <v>9</v>
      </c>
      <c r="H45" s="4">
        <f t="shared" si="0"/>
        <v>0</v>
      </c>
      <c r="I45" s="29"/>
    </row>
    <row r="46" spans="1:9" x14ac:dyDescent="0.25">
      <c r="A46" s="36" t="s">
        <v>52</v>
      </c>
      <c r="B46" s="34"/>
      <c r="C46" s="40">
        <v>10.5</v>
      </c>
      <c r="D46" s="5"/>
      <c r="E46" s="4"/>
      <c r="F46" s="5"/>
      <c r="G46" s="4">
        <f t="shared" si="0"/>
        <v>10.5</v>
      </c>
      <c r="H46" s="4">
        <f t="shared" si="0"/>
        <v>0</v>
      </c>
      <c r="I46" s="29"/>
    </row>
    <row r="47" spans="1:9" x14ac:dyDescent="0.25">
      <c r="A47" s="36" t="s">
        <v>53</v>
      </c>
      <c r="B47" s="34"/>
      <c r="C47" s="39">
        <v>12</v>
      </c>
      <c r="D47" s="5"/>
      <c r="E47" s="4"/>
      <c r="F47" s="5"/>
      <c r="G47" s="4">
        <f t="shared" si="0"/>
        <v>12</v>
      </c>
      <c r="H47" s="4">
        <f t="shared" si="0"/>
        <v>0</v>
      </c>
      <c r="I47" s="29"/>
    </row>
    <row r="48" spans="1:9" x14ac:dyDescent="0.25">
      <c r="A48" s="36" t="s">
        <v>17</v>
      </c>
      <c r="B48" s="34"/>
      <c r="C48" s="4">
        <v>52</v>
      </c>
      <c r="D48" s="5"/>
      <c r="E48" s="4"/>
      <c r="F48" s="5"/>
      <c r="G48" s="4">
        <f t="shared" si="0"/>
        <v>52</v>
      </c>
      <c r="H48" s="4">
        <f t="shared" si="0"/>
        <v>0</v>
      </c>
      <c r="I48" s="29"/>
    </row>
    <row r="49" spans="1:9" x14ac:dyDescent="0.25">
      <c r="A49" s="36" t="s">
        <v>15</v>
      </c>
      <c r="B49" s="34"/>
      <c r="C49" s="40">
        <v>3.97</v>
      </c>
      <c r="D49" s="5"/>
      <c r="E49" s="4"/>
      <c r="F49" s="5"/>
      <c r="G49" s="4">
        <f t="shared" si="0"/>
        <v>3.97</v>
      </c>
      <c r="H49" s="4">
        <f t="shared" si="0"/>
        <v>0</v>
      </c>
      <c r="I49" s="29"/>
    </row>
    <row r="50" spans="1:9" x14ac:dyDescent="0.25">
      <c r="A50" s="36" t="s">
        <v>18</v>
      </c>
      <c r="B50" s="34"/>
      <c r="C50" s="40">
        <v>2.56</v>
      </c>
      <c r="D50" s="5"/>
      <c r="E50" s="4"/>
      <c r="F50" s="5"/>
      <c r="G50" s="4">
        <f t="shared" si="0"/>
        <v>2.56</v>
      </c>
      <c r="H50" s="4">
        <f t="shared" si="0"/>
        <v>0</v>
      </c>
      <c r="I50" s="29"/>
    </row>
    <row r="51" spans="1:9" x14ac:dyDescent="0.25">
      <c r="A51" s="36" t="s">
        <v>54</v>
      </c>
      <c r="B51" s="34"/>
      <c r="C51" s="40">
        <v>3.98</v>
      </c>
      <c r="D51" s="5"/>
      <c r="E51" s="4"/>
      <c r="F51" s="5"/>
      <c r="G51" s="4">
        <f t="shared" si="0"/>
        <v>3.98</v>
      </c>
      <c r="H51" s="4">
        <f t="shared" si="0"/>
        <v>0</v>
      </c>
      <c r="I51" s="29"/>
    </row>
    <row r="52" spans="1:9" x14ac:dyDescent="0.25">
      <c r="A52" s="36"/>
      <c r="B52" s="34"/>
      <c r="C52" s="4"/>
      <c r="D52" s="5"/>
      <c r="E52" s="4"/>
      <c r="F52" s="5"/>
      <c r="G52" s="4">
        <f t="shared" si="0"/>
        <v>0</v>
      </c>
      <c r="H52" s="4">
        <f t="shared" si="0"/>
        <v>0</v>
      </c>
      <c r="I52" s="29"/>
    </row>
    <row r="53" spans="1:9" x14ac:dyDescent="0.25">
      <c r="A53" s="32" t="s">
        <v>55</v>
      </c>
      <c r="B53" s="34"/>
      <c r="C53" s="4"/>
      <c r="D53" s="5"/>
      <c r="E53" s="4"/>
      <c r="F53" s="5"/>
      <c r="G53" s="4">
        <f t="shared" si="0"/>
        <v>0</v>
      </c>
      <c r="H53" s="4">
        <f t="shared" si="0"/>
        <v>0</v>
      </c>
      <c r="I53" s="29"/>
    </row>
    <row r="54" spans="1:9" x14ac:dyDescent="0.25">
      <c r="A54" s="36"/>
      <c r="B54" s="34"/>
      <c r="C54" s="4">
        <v>0</v>
      </c>
      <c r="D54" s="5">
        <v>3000</v>
      </c>
      <c r="E54" s="4">
        <v>0</v>
      </c>
      <c r="F54" s="5"/>
      <c r="G54" s="4">
        <f t="shared" si="0"/>
        <v>0</v>
      </c>
      <c r="H54" s="4">
        <f t="shared" si="0"/>
        <v>3000</v>
      </c>
      <c r="I54" s="29"/>
    </row>
    <row r="55" spans="1:9" x14ac:dyDescent="0.25">
      <c r="A55" s="36" t="s">
        <v>56</v>
      </c>
      <c r="B55" s="34"/>
      <c r="C55" s="4">
        <v>3000</v>
      </c>
      <c r="D55" s="5"/>
      <c r="E55" s="4"/>
      <c r="F55" s="5"/>
      <c r="G55" s="4">
        <f t="shared" si="0"/>
        <v>3000</v>
      </c>
      <c r="H55" s="4">
        <f t="shared" si="0"/>
        <v>0</v>
      </c>
      <c r="I55" s="29"/>
    </row>
    <row r="56" spans="1:9" x14ac:dyDescent="0.25">
      <c r="A56" s="36"/>
      <c r="B56" s="34"/>
      <c r="C56" s="4"/>
      <c r="D56" s="5"/>
      <c r="E56" s="4"/>
      <c r="F56" s="5"/>
      <c r="G56" s="4">
        <f t="shared" si="0"/>
        <v>0</v>
      </c>
      <c r="H56" s="4">
        <f t="shared" si="0"/>
        <v>0</v>
      </c>
      <c r="I56" s="29"/>
    </row>
    <row r="57" spans="1:9" x14ac:dyDescent="0.25">
      <c r="A57" s="32" t="s">
        <v>57</v>
      </c>
      <c r="B57" s="34"/>
      <c r="C57" s="4"/>
      <c r="D57" s="41">
        <v>309.95</v>
      </c>
      <c r="E57" s="4"/>
      <c r="F57" s="5"/>
      <c r="G57" s="4">
        <f t="shared" si="0"/>
        <v>0</v>
      </c>
      <c r="H57" s="4">
        <f t="shared" si="0"/>
        <v>309.95</v>
      </c>
      <c r="I57" s="29"/>
    </row>
    <row r="58" spans="1:9" x14ac:dyDescent="0.25">
      <c r="A58" s="36" t="s">
        <v>58</v>
      </c>
      <c r="B58" s="34"/>
      <c r="C58" s="40">
        <v>250</v>
      </c>
      <c r="D58" s="5"/>
      <c r="E58" s="4"/>
      <c r="F58" s="5"/>
      <c r="G58" s="4">
        <f t="shared" si="0"/>
        <v>250</v>
      </c>
      <c r="H58" s="4">
        <f t="shared" si="0"/>
        <v>0</v>
      </c>
      <c r="I58" s="29"/>
    </row>
    <row r="59" spans="1:9" x14ac:dyDescent="0.25">
      <c r="A59" s="36" t="s">
        <v>17</v>
      </c>
      <c r="B59" s="34"/>
      <c r="C59" s="4">
        <v>52</v>
      </c>
      <c r="D59" s="5"/>
      <c r="E59" s="4"/>
      <c r="F59" s="5"/>
      <c r="G59" s="4">
        <f t="shared" si="0"/>
        <v>52</v>
      </c>
      <c r="H59" s="4">
        <f t="shared" si="0"/>
        <v>0</v>
      </c>
      <c r="I59" s="29"/>
    </row>
    <row r="60" spans="1:9" x14ac:dyDescent="0.25">
      <c r="A60" s="36" t="s">
        <v>15</v>
      </c>
      <c r="B60" s="34"/>
      <c r="C60" s="4">
        <v>3.97</v>
      </c>
      <c r="D60" s="5"/>
      <c r="E60" s="4"/>
      <c r="F60" s="5"/>
      <c r="G60" s="4">
        <f t="shared" si="0"/>
        <v>3.97</v>
      </c>
      <c r="H60" s="4">
        <f t="shared" si="0"/>
        <v>0</v>
      </c>
      <c r="I60" s="29"/>
    </row>
    <row r="61" spans="1:9" x14ac:dyDescent="0.25">
      <c r="A61" s="36" t="s">
        <v>18</v>
      </c>
      <c r="B61" s="34"/>
      <c r="C61" s="4">
        <v>3.98</v>
      </c>
      <c r="D61" s="5"/>
      <c r="E61" s="4"/>
      <c r="F61" s="5"/>
      <c r="G61" s="4">
        <f t="shared" si="0"/>
        <v>3.98</v>
      </c>
      <c r="H61" s="4">
        <f t="shared" si="0"/>
        <v>0</v>
      </c>
      <c r="I61" s="29"/>
    </row>
    <row r="62" spans="1:9" x14ac:dyDescent="0.25">
      <c r="A62" s="36"/>
      <c r="B62" s="34"/>
      <c r="C62" s="4"/>
      <c r="D62" s="5"/>
      <c r="E62" s="4"/>
      <c r="F62" s="5"/>
      <c r="G62" s="4">
        <f t="shared" si="0"/>
        <v>0</v>
      </c>
      <c r="H62" s="4">
        <f t="shared" si="0"/>
        <v>0</v>
      </c>
      <c r="I62" s="29"/>
    </row>
    <row r="63" spans="1:9" x14ac:dyDescent="0.25">
      <c r="A63" s="32" t="s">
        <v>59</v>
      </c>
      <c r="B63" s="34"/>
      <c r="C63" s="4"/>
      <c r="D63" s="5">
        <v>3582</v>
      </c>
      <c r="E63" s="4"/>
      <c r="F63" s="5"/>
      <c r="G63" s="4">
        <f t="shared" si="0"/>
        <v>0</v>
      </c>
      <c r="H63" s="4">
        <f t="shared" si="0"/>
        <v>3582</v>
      </c>
      <c r="I63" s="29"/>
    </row>
    <row r="64" spans="1:9" x14ac:dyDescent="0.25">
      <c r="A64" s="36" t="s">
        <v>60</v>
      </c>
      <c r="B64" s="34"/>
      <c r="C64" s="4">
        <v>3500</v>
      </c>
      <c r="D64" s="5"/>
      <c r="E64" s="4"/>
      <c r="F64" s="5"/>
      <c r="G64" s="4">
        <f t="shared" si="0"/>
        <v>3500</v>
      </c>
      <c r="H64" s="4">
        <f t="shared" si="0"/>
        <v>0</v>
      </c>
      <c r="I64" s="29"/>
    </row>
    <row r="65" spans="1:9" x14ac:dyDescent="0.25">
      <c r="A65" s="36" t="s">
        <v>49</v>
      </c>
      <c r="B65" s="34"/>
      <c r="C65" s="40">
        <v>15</v>
      </c>
      <c r="D65" s="5"/>
      <c r="E65" s="4"/>
      <c r="F65" s="5"/>
      <c r="G65" s="4">
        <f t="shared" si="0"/>
        <v>15</v>
      </c>
      <c r="H65" s="4">
        <f t="shared" si="0"/>
        <v>0</v>
      </c>
      <c r="I65" s="29"/>
    </row>
    <row r="66" spans="1:9" x14ac:dyDescent="0.25">
      <c r="A66" s="36" t="s">
        <v>16</v>
      </c>
      <c r="B66" s="34"/>
      <c r="C66" s="40">
        <v>12</v>
      </c>
      <c r="D66" s="5"/>
      <c r="E66" s="4"/>
      <c r="F66" s="5"/>
      <c r="G66" s="4">
        <f t="shared" si="0"/>
        <v>12</v>
      </c>
      <c r="H66" s="4">
        <f t="shared" si="0"/>
        <v>0</v>
      </c>
      <c r="I66" s="29"/>
    </row>
    <row r="67" spans="1:9" x14ac:dyDescent="0.25">
      <c r="A67" s="36" t="s">
        <v>17</v>
      </c>
      <c r="B67" s="34"/>
      <c r="C67" s="4">
        <v>52</v>
      </c>
      <c r="D67" s="5"/>
      <c r="E67" s="4"/>
      <c r="F67" s="5"/>
      <c r="G67" s="4">
        <f t="shared" si="0"/>
        <v>52</v>
      </c>
      <c r="H67" s="4">
        <f t="shared" si="0"/>
        <v>0</v>
      </c>
      <c r="I67" s="29"/>
    </row>
    <row r="68" spans="1:9" x14ac:dyDescent="0.25">
      <c r="A68" s="36" t="s">
        <v>18</v>
      </c>
      <c r="B68" s="34"/>
      <c r="C68" s="40">
        <v>3</v>
      </c>
      <c r="D68" s="5"/>
      <c r="E68" s="4"/>
      <c r="F68" s="5"/>
      <c r="G68" s="4">
        <f t="shared" si="0"/>
        <v>3</v>
      </c>
      <c r="H68" s="4">
        <f t="shared" si="0"/>
        <v>0</v>
      </c>
      <c r="I68" s="29"/>
    </row>
    <row r="69" spans="1:9" x14ac:dyDescent="0.25">
      <c r="A69" s="36" t="s">
        <v>61</v>
      </c>
      <c r="B69" s="34"/>
      <c r="C69" s="40">
        <v>3</v>
      </c>
      <c r="D69" s="5"/>
      <c r="E69" s="4"/>
      <c r="F69" s="5"/>
      <c r="G69" s="4">
        <f t="shared" si="0"/>
        <v>3</v>
      </c>
      <c r="H69" s="4">
        <f t="shared" si="0"/>
        <v>0</v>
      </c>
      <c r="I69" s="29"/>
    </row>
    <row r="70" spans="1:9" x14ac:dyDescent="0.25">
      <c r="A70" s="29" t="s">
        <v>62</v>
      </c>
      <c r="B70" s="30"/>
      <c r="C70" s="40"/>
      <c r="D70" s="5"/>
      <c r="E70" s="4"/>
      <c r="F70" s="5"/>
      <c r="G70" s="4">
        <f t="shared" si="0"/>
        <v>0</v>
      </c>
      <c r="H70" s="4">
        <f t="shared" si="0"/>
        <v>0</v>
      </c>
      <c r="I70" s="29"/>
    </row>
    <row r="71" spans="1:9" x14ac:dyDescent="0.25">
      <c r="A71" s="36"/>
      <c r="B71" s="34"/>
      <c r="C71" s="4"/>
      <c r="D71" s="5"/>
      <c r="E71" s="4"/>
      <c r="F71" s="5"/>
      <c r="G71" s="4">
        <f t="shared" ref="G71:H85" si="1">C71-E71</f>
        <v>0</v>
      </c>
      <c r="H71" s="4">
        <f t="shared" si="1"/>
        <v>0</v>
      </c>
      <c r="I71" s="29"/>
    </row>
    <row r="72" spans="1:9" x14ac:dyDescent="0.25">
      <c r="A72" s="32" t="s">
        <v>63</v>
      </c>
      <c r="B72" s="34"/>
      <c r="C72" s="4"/>
      <c r="D72" s="5">
        <v>450</v>
      </c>
      <c r="E72" s="4"/>
      <c r="F72" s="5"/>
      <c r="G72" s="4">
        <f t="shared" si="1"/>
        <v>0</v>
      </c>
      <c r="H72" s="4">
        <f t="shared" si="1"/>
        <v>450</v>
      </c>
      <c r="I72" s="29"/>
    </row>
    <row r="73" spans="1:9" x14ac:dyDescent="0.25">
      <c r="A73" s="36" t="s">
        <v>9</v>
      </c>
      <c r="B73" s="34"/>
      <c r="C73" s="4">
        <v>400</v>
      </c>
      <c r="D73" s="5"/>
      <c r="E73" s="4"/>
      <c r="F73" s="5"/>
      <c r="G73" s="4">
        <f t="shared" si="1"/>
        <v>400</v>
      </c>
      <c r="H73" s="4">
        <f t="shared" si="1"/>
        <v>0</v>
      </c>
      <c r="I73" s="29"/>
    </row>
    <row r="74" spans="1:9" x14ac:dyDescent="0.25">
      <c r="A74" s="36" t="s">
        <v>64</v>
      </c>
      <c r="B74" s="34"/>
      <c r="C74" s="40">
        <v>50</v>
      </c>
      <c r="D74" s="5"/>
      <c r="E74" s="4"/>
      <c r="F74" s="5"/>
      <c r="G74" s="4">
        <f t="shared" si="1"/>
        <v>50</v>
      </c>
      <c r="H74" s="4">
        <f t="shared" si="1"/>
        <v>0</v>
      </c>
      <c r="I74" s="29"/>
    </row>
    <row r="75" spans="1:9" x14ac:dyDescent="0.25">
      <c r="A75" s="36"/>
      <c r="B75" s="34"/>
      <c r="C75" s="4"/>
      <c r="D75" s="5"/>
      <c r="E75" s="4"/>
      <c r="F75" s="5"/>
      <c r="G75" s="4">
        <f t="shared" si="1"/>
        <v>0</v>
      </c>
      <c r="H75" s="4">
        <f t="shared" si="1"/>
        <v>0</v>
      </c>
      <c r="I75" s="29"/>
    </row>
    <row r="76" spans="1:9" x14ac:dyDescent="0.25">
      <c r="A76" s="32" t="s">
        <v>65</v>
      </c>
      <c r="B76" s="34"/>
      <c r="C76" s="4"/>
      <c r="D76" s="5"/>
      <c r="E76" s="4"/>
      <c r="F76" s="5"/>
      <c r="G76" s="4">
        <f t="shared" si="1"/>
        <v>0</v>
      </c>
      <c r="H76" s="4">
        <f t="shared" si="1"/>
        <v>0</v>
      </c>
      <c r="I76" s="29"/>
    </row>
    <row r="77" spans="1:9" x14ac:dyDescent="0.25">
      <c r="A77" s="36" t="s">
        <v>66</v>
      </c>
      <c r="B77" s="34"/>
      <c r="C77" s="4"/>
      <c r="D77" s="5"/>
      <c r="E77" s="4"/>
      <c r="F77" s="5"/>
      <c r="G77" s="4">
        <f t="shared" si="1"/>
        <v>0</v>
      </c>
      <c r="H77" s="4">
        <f t="shared" si="1"/>
        <v>0</v>
      </c>
      <c r="I77" s="29"/>
    </row>
    <row r="78" spans="1:9" x14ac:dyDescent="0.25">
      <c r="A78" s="29" t="s">
        <v>67</v>
      </c>
      <c r="B78" s="30"/>
      <c r="C78" s="4">
        <v>15</v>
      </c>
      <c r="D78" s="5"/>
      <c r="E78" s="4"/>
      <c r="F78" s="5"/>
      <c r="G78" s="4">
        <f t="shared" si="1"/>
        <v>15</v>
      </c>
      <c r="H78" s="4">
        <f t="shared" si="1"/>
        <v>0</v>
      </c>
      <c r="I78" s="29"/>
    </row>
    <row r="79" spans="1:9" x14ac:dyDescent="0.25">
      <c r="A79" s="29" t="s">
        <v>11</v>
      </c>
      <c r="B79" s="30"/>
      <c r="C79" s="4">
        <v>6.98</v>
      </c>
      <c r="D79" s="5"/>
      <c r="E79" s="4"/>
      <c r="F79" s="5"/>
      <c r="G79" s="4">
        <f t="shared" si="1"/>
        <v>6.98</v>
      </c>
      <c r="H79" s="4">
        <f t="shared" si="1"/>
        <v>0</v>
      </c>
      <c r="I79" s="29"/>
    </row>
    <row r="80" spans="1:9" x14ac:dyDescent="0.25">
      <c r="A80" s="29" t="s">
        <v>12</v>
      </c>
      <c r="B80" s="30"/>
      <c r="C80" s="4">
        <v>3</v>
      </c>
      <c r="D80" s="5"/>
      <c r="E80" s="4"/>
      <c r="F80" s="5"/>
      <c r="G80" s="4">
        <f t="shared" si="1"/>
        <v>3</v>
      </c>
      <c r="H80" s="4">
        <f t="shared" si="1"/>
        <v>0</v>
      </c>
      <c r="I80" s="29"/>
    </row>
    <row r="81" spans="1:9" x14ac:dyDescent="0.25">
      <c r="A81" s="29" t="s">
        <v>13</v>
      </c>
      <c r="B81" s="30"/>
      <c r="C81" s="4">
        <v>2</v>
      </c>
      <c r="D81" s="5"/>
      <c r="E81" s="4"/>
      <c r="F81" s="5"/>
      <c r="G81" s="4">
        <f t="shared" si="1"/>
        <v>2</v>
      </c>
      <c r="H81" s="4">
        <f t="shared" si="1"/>
        <v>0</v>
      </c>
      <c r="I81" s="29"/>
    </row>
    <row r="82" spans="1:9" x14ac:dyDescent="0.25">
      <c r="A82" s="29" t="s">
        <v>14</v>
      </c>
      <c r="B82" s="30"/>
      <c r="C82" s="4">
        <v>5</v>
      </c>
      <c r="D82" s="5"/>
      <c r="E82" s="4"/>
      <c r="F82" s="5"/>
      <c r="G82" s="4">
        <f t="shared" si="1"/>
        <v>5</v>
      </c>
      <c r="H82" s="4">
        <f t="shared" si="1"/>
        <v>0</v>
      </c>
      <c r="I82" s="29"/>
    </row>
    <row r="83" spans="1:9" x14ac:dyDescent="0.25">
      <c r="A83" s="36"/>
      <c r="B83" s="34"/>
      <c r="C83" s="4"/>
      <c r="D83" s="5"/>
      <c r="E83" s="4"/>
      <c r="F83" s="5"/>
      <c r="G83" s="4">
        <f t="shared" si="1"/>
        <v>0</v>
      </c>
      <c r="H83" s="4">
        <f t="shared" si="1"/>
        <v>0</v>
      </c>
      <c r="I83" s="29"/>
    </row>
    <row r="84" spans="1:9" x14ac:dyDescent="0.25">
      <c r="A84" s="36" t="s">
        <v>68</v>
      </c>
      <c r="B84" s="34"/>
      <c r="C84" s="4"/>
      <c r="D84" s="42">
        <v>300</v>
      </c>
      <c r="E84" s="4"/>
      <c r="F84" s="5"/>
      <c r="G84" s="4">
        <f t="shared" si="1"/>
        <v>0</v>
      </c>
      <c r="H84" s="4">
        <f t="shared" si="1"/>
        <v>300</v>
      </c>
      <c r="I84" s="29"/>
    </row>
    <row r="85" spans="1:9" x14ac:dyDescent="0.25">
      <c r="A85" s="36" t="s">
        <v>69</v>
      </c>
      <c r="B85" s="34"/>
      <c r="C85" s="40">
        <v>300</v>
      </c>
      <c r="D85" s="5"/>
      <c r="E85" s="4"/>
      <c r="F85" s="5"/>
      <c r="G85" s="4">
        <f t="shared" si="1"/>
        <v>300</v>
      </c>
      <c r="H85" s="4">
        <f t="shared" si="1"/>
        <v>0</v>
      </c>
      <c r="I85" s="29"/>
    </row>
  </sheetData>
  <mergeCells count="74">
    <mergeCell ref="A57:B57"/>
    <mergeCell ref="A58:B58"/>
    <mergeCell ref="A63:B63"/>
    <mergeCell ref="A64:B64"/>
    <mergeCell ref="A65:B65"/>
    <mergeCell ref="A66:B66"/>
    <mergeCell ref="A52:B52"/>
    <mergeCell ref="A46:B46"/>
    <mergeCell ref="A50:B50"/>
    <mergeCell ref="A54:B54"/>
    <mergeCell ref="A55:B55"/>
    <mergeCell ref="A56:B56"/>
    <mergeCell ref="A25:B25"/>
    <mergeCell ref="A26:B26"/>
    <mergeCell ref="A27:B27"/>
    <mergeCell ref="A31:B31"/>
    <mergeCell ref="A32:B32"/>
    <mergeCell ref="I3:I4"/>
    <mergeCell ref="A4:B4"/>
    <mergeCell ref="A10:B10"/>
    <mergeCell ref="A16:B16"/>
    <mergeCell ref="A17:B17"/>
    <mergeCell ref="A3:B3"/>
    <mergeCell ref="C3:D3"/>
    <mergeCell ref="E3:F3"/>
    <mergeCell ref="G3:H3"/>
    <mergeCell ref="A7:B7"/>
    <mergeCell ref="A11:B11"/>
    <mergeCell ref="A15:B15"/>
    <mergeCell ref="A83:B83"/>
    <mergeCell ref="A84:B84"/>
    <mergeCell ref="A85:B85"/>
    <mergeCell ref="A71:B71"/>
    <mergeCell ref="A76:B76"/>
    <mergeCell ref="A77:B77"/>
    <mergeCell ref="A72:B72"/>
    <mergeCell ref="A73:B73"/>
    <mergeCell ref="A74:B74"/>
    <mergeCell ref="A75:B75"/>
    <mergeCell ref="A59:B59"/>
    <mergeCell ref="A60:B60"/>
    <mergeCell ref="A61:B61"/>
    <mergeCell ref="A62:B62"/>
    <mergeCell ref="A68:B68"/>
    <mergeCell ref="A69:B69"/>
    <mergeCell ref="A67:B67"/>
    <mergeCell ref="A41:B41"/>
    <mergeCell ref="A42:B42"/>
    <mergeCell ref="A43:B43"/>
    <mergeCell ref="A44:B44"/>
    <mergeCell ref="A45:B45"/>
    <mergeCell ref="A53:B53"/>
    <mergeCell ref="A47:B47"/>
    <mergeCell ref="A48:B48"/>
    <mergeCell ref="A49:B49"/>
    <mergeCell ref="A51:B51"/>
    <mergeCell ref="A28:B28"/>
    <mergeCell ref="A29:B29"/>
    <mergeCell ref="A30:B30"/>
    <mergeCell ref="A39:B39"/>
    <mergeCell ref="A34:B34"/>
    <mergeCell ref="A35:B35"/>
    <mergeCell ref="A36:B36"/>
    <mergeCell ref="A19:B19"/>
    <mergeCell ref="A20:B20"/>
    <mergeCell ref="A21:B21"/>
    <mergeCell ref="A22:B22"/>
    <mergeCell ref="A23:B23"/>
    <mergeCell ref="A24:B24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16"/>
  <sheetViews>
    <sheetView workbookViewId="0">
      <selection sqref="A1:I16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1.5" x14ac:dyDescent="0.5">
      <c r="A1" s="7" t="s">
        <v>20</v>
      </c>
      <c r="B1" s="7"/>
      <c r="C1" s="7"/>
      <c r="D1" s="7"/>
      <c r="E1" s="7"/>
      <c r="F1" s="7"/>
      <c r="G1" s="7"/>
      <c r="H1" s="7"/>
      <c r="I1" s="7"/>
    </row>
    <row r="2" spans="1:9" ht="120.75" thickBot="1" x14ac:dyDescent="0.3">
      <c r="A2" s="45" t="s">
        <v>70</v>
      </c>
      <c r="B2" s="46" t="s">
        <v>71</v>
      </c>
      <c r="C2" s="47" t="s">
        <v>72</v>
      </c>
      <c r="D2" s="48">
        <f>IF(SUM(C6:C127)=SUM(D6:D127),SUM(D6:D127))</f>
        <v>4819.3</v>
      </c>
      <c r="E2" s="47" t="s">
        <v>73</v>
      </c>
      <c r="F2" s="49">
        <f>IF(SUM(E6:E127)=SUM(F6:F127),SUM(F6:F127))</f>
        <v>1416.6599999999999</v>
      </c>
      <c r="G2" s="47" t="s">
        <v>74</v>
      </c>
      <c r="H2" s="50">
        <f>IF(SUM(G6:G127)=SUM(H6:H127),SUM(H6:H127))</f>
        <v>3402.64</v>
      </c>
      <c r="I2" s="51"/>
    </row>
    <row r="3" spans="1:9" ht="16.5" thickTop="1" thickBot="1" x14ac:dyDescent="0.3">
      <c r="A3" s="8" t="e">
        <f>[1]Programming!#REF!</f>
        <v>#REF!</v>
      </c>
      <c r="B3" s="9"/>
      <c r="C3" s="52">
        <v>4676</v>
      </c>
      <c r="D3" s="10"/>
      <c r="E3" s="11" t="s">
        <v>1</v>
      </c>
      <c r="F3" s="11"/>
      <c r="G3" s="11"/>
      <c r="H3" s="11"/>
      <c r="I3" s="12" t="s">
        <v>1</v>
      </c>
    </row>
    <row r="4" spans="1:9" ht="15.75" thickTop="1" x14ac:dyDescent="0.25">
      <c r="A4" s="13" t="s">
        <v>19</v>
      </c>
      <c r="B4" s="14"/>
      <c r="C4" s="15" t="s">
        <v>2</v>
      </c>
      <c r="D4" s="16"/>
      <c r="E4" s="15" t="s">
        <v>3</v>
      </c>
      <c r="F4" s="16"/>
      <c r="G4" s="15" t="s">
        <v>4</v>
      </c>
      <c r="H4" s="17"/>
      <c r="I4" s="18" t="s">
        <v>5</v>
      </c>
    </row>
    <row r="5" spans="1:9" ht="15.75" thickBot="1" x14ac:dyDescent="0.3">
      <c r="A5" s="19" t="s">
        <v>75</v>
      </c>
      <c r="B5" s="20"/>
      <c r="C5" s="21" t="s">
        <v>6</v>
      </c>
      <c r="D5" s="22" t="s">
        <v>10</v>
      </c>
      <c r="E5" s="21" t="s">
        <v>6</v>
      </c>
      <c r="F5" s="22" t="s">
        <v>10</v>
      </c>
      <c r="G5" s="21" t="s">
        <v>6</v>
      </c>
      <c r="H5" s="23" t="s">
        <v>10</v>
      </c>
      <c r="I5" s="24"/>
    </row>
    <row r="6" spans="1:9" x14ac:dyDescent="0.25">
      <c r="A6" s="25"/>
      <c r="B6" s="26"/>
      <c r="C6" s="2"/>
      <c r="D6" s="3"/>
      <c r="E6" s="2"/>
      <c r="F6" s="3"/>
      <c r="G6" s="2"/>
      <c r="H6" s="6"/>
      <c r="I6" s="27"/>
    </row>
    <row r="7" spans="1:9" x14ac:dyDescent="0.25">
      <c r="A7" s="32" t="s">
        <v>76</v>
      </c>
      <c r="B7" s="33"/>
      <c r="C7" s="40"/>
      <c r="D7" s="42">
        <v>1143.3</v>
      </c>
      <c r="E7" s="4"/>
      <c r="F7" s="4">
        <v>228.66</v>
      </c>
      <c r="G7" s="40">
        <f>C7-E7</f>
        <v>0</v>
      </c>
      <c r="H7" s="40">
        <f>D7-F7</f>
        <v>914.64</v>
      </c>
      <c r="I7" s="29"/>
    </row>
    <row r="8" spans="1:9" x14ac:dyDescent="0.25">
      <c r="A8" s="36" t="s">
        <v>77</v>
      </c>
      <c r="B8" s="33"/>
      <c r="C8" s="40">
        <v>1143.3</v>
      </c>
      <c r="D8" s="5"/>
      <c r="E8" s="4">
        <v>228.66</v>
      </c>
      <c r="F8" s="5"/>
      <c r="G8" s="40">
        <f t="shared" ref="G8:H16" si="0">C8-E8</f>
        <v>914.64</v>
      </c>
      <c r="H8" s="40">
        <f t="shared" si="0"/>
        <v>0</v>
      </c>
      <c r="I8" s="29"/>
    </row>
    <row r="9" spans="1:9" x14ac:dyDescent="0.25">
      <c r="A9" s="36"/>
      <c r="B9" s="34"/>
      <c r="C9" s="4"/>
      <c r="D9" s="5"/>
      <c r="E9" s="4"/>
      <c r="F9" s="5"/>
      <c r="G9" s="40">
        <f t="shared" si="0"/>
        <v>0</v>
      </c>
      <c r="H9" s="40">
        <f t="shared" si="0"/>
        <v>0</v>
      </c>
      <c r="I9" s="29"/>
    </row>
    <row r="10" spans="1:9" x14ac:dyDescent="0.25">
      <c r="A10" s="36" t="s">
        <v>78</v>
      </c>
      <c r="B10" s="34"/>
      <c r="C10" s="4"/>
      <c r="D10" s="5">
        <v>2676</v>
      </c>
      <c r="E10" s="4"/>
      <c r="F10" s="40">
        <v>188</v>
      </c>
      <c r="G10" s="40">
        <f t="shared" si="0"/>
        <v>0</v>
      </c>
      <c r="H10" s="40">
        <f t="shared" si="0"/>
        <v>2488</v>
      </c>
      <c r="I10" s="29"/>
    </row>
    <row r="11" spans="1:9" x14ac:dyDescent="0.25">
      <c r="A11" s="36" t="s">
        <v>79</v>
      </c>
      <c r="B11" s="34"/>
      <c r="C11" s="40">
        <v>2300</v>
      </c>
      <c r="D11" s="5"/>
      <c r="E11" s="4"/>
      <c r="F11" s="5"/>
      <c r="G11" s="40">
        <f t="shared" si="0"/>
        <v>2300</v>
      </c>
      <c r="H11" s="40">
        <f t="shared" si="0"/>
        <v>0</v>
      </c>
      <c r="I11" s="29"/>
    </row>
    <row r="12" spans="1:9" x14ac:dyDescent="0.25">
      <c r="A12" s="36" t="s">
        <v>80</v>
      </c>
      <c r="B12" s="34"/>
      <c r="C12" s="4">
        <v>188</v>
      </c>
      <c r="D12" s="5"/>
      <c r="E12" s="4"/>
      <c r="F12" s="5"/>
      <c r="G12" s="40">
        <f t="shared" si="0"/>
        <v>188</v>
      </c>
      <c r="H12" s="40">
        <f t="shared" si="0"/>
        <v>0</v>
      </c>
      <c r="I12" s="29"/>
    </row>
    <row r="13" spans="1:9" x14ac:dyDescent="0.25">
      <c r="A13" s="36" t="s">
        <v>80</v>
      </c>
      <c r="B13" s="34"/>
      <c r="C13" s="40">
        <v>188</v>
      </c>
      <c r="D13" s="5"/>
      <c r="E13" s="40">
        <v>188</v>
      </c>
      <c r="F13" s="5"/>
      <c r="G13" s="40">
        <f t="shared" si="0"/>
        <v>0</v>
      </c>
      <c r="H13" s="40">
        <f t="shared" si="0"/>
        <v>0</v>
      </c>
      <c r="I13" s="29"/>
    </row>
    <row r="14" spans="1:9" x14ac:dyDescent="0.25">
      <c r="A14" s="36"/>
      <c r="B14" s="34"/>
      <c r="C14" s="4"/>
      <c r="D14" s="5"/>
      <c r="E14" s="4"/>
      <c r="F14" s="5"/>
      <c r="G14" s="40">
        <f t="shared" si="0"/>
        <v>0</v>
      </c>
      <c r="H14" s="40">
        <f t="shared" si="0"/>
        <v>0</v>
      </c>
      <c r="I14" s="29"/>
    </row>
    <row r="15" spans="1:9" x14ac:dyDescent="0.25">
      <c r="A15" s="32" t="s">
        <v>81</v>
      </c>
      <c r="B15" s="34"/>
      <c r="C15" s="4"/>
      <c r="D15" s="5">
        <v>1000</v>
      </c>
      <c r="E15" s="4"/>
      <c r="F15" s="5">
        <v>1000</v>
      </c>
      <c r="G15" s="40">
        <f t="shared" si="0"/>
        <v>0</v>
      </c>
      <c r="H15" s="40">
        <f t="shared" si="0"/>
        <v>0</v>
      </c>
      <c r="I15" s="29"/>
    </row>
    <row r="16" spans="1:9" x14ac:dyDescent="0.25">
      <c r="A16" s="36" t="s">
        <v>82</v>
      </c>
      <c r="B16" s="34"/>
      <c r="C16" s="39">
        <v>1000</v>
      </c>
      <c r="D16" s="5"/>
      <c r="E16" s="39">
        <v>1000</v>
      </c>
      <c r="F16" s="5"/>
      <c r="G16" s="40">
        <f t="shared" si="0"/>
        <v>0</v>
      </c>
      <c r="H16" s="40">
        <f t="shared" si="0"/>
        <v>0</v>
      </c>
      <c r="I16" s="29"/>
    </row>
  </sheetData>
  <mergeCells count="20">
    <mergeCell ref="E3:H3"/>
    <mergeCell ref="C4:D4"/>
    <mergeCell ref="E4:F4"/>
    <mergeCell ref="G4:H4"/>
    <mergeCell ref="I4:I5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I1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"/>
  <sheetViews>
    <sheetView tabSelected="1" workbookViewId="0">
      <selection sqref="A1:I2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1.5" x14ac:dyDescent="0.5">
      <c r="A1" s="7" t="s">
        <v>20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2019-09-01T21:33:56Z</dcterms:modified>
</cp:coreProperties>
</file>