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30B1F114-9486-45BF-9902-38C254138095}" xr6:coauthVersionLast="43" xr6:coauthVersionMax="43" xr10:uidLastSave="{00000000-0000-0000-0000-000000000000}"/>
  <bookViews>
    <workbookView xWindow="-120" yWindow="-120" windowWidth="20730" windowHeight="11160" xr2:uid="{73324C1A-C4BA-49D6-B203-59C34E58C650}"/>
  </bookViews>
  <sheets>
    <sheet name="Programing" sheetId="1" r:id="rId1"/>
    <sheet name="Travel" sheetId="2" r:id="rId2"/>
    <sheet name="Capita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A2" i="2"/>
  <c r="H23" i="3"/>
  <c r="G23" i="3"/>
  <c r="H22" i="3"/>
  <c r="G22" i="3"/>
  <c r="H21" i="3"/>
  <c r="G21" i="3"/>
  <c r="H20" i="3"/>
  <c r="G20" i="3"/>
  <c r="G19" i="3"/>
  <c r="F19" i="3"/>
  <c r="H19" i="3" s="1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A2" i="3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<sst xmlns="http://schemas.openxmlformats.org/spreadsheetml/2006/main" count="91" uniqueCount="53">
  <si>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</si>
  <si>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</si>
  <si>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</si>
  <si>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</si>
  <si>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</si>
  <si>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</si>
  <si>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</si>
  <si>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</si>
  <si>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</si>
  <si>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</si>
  <si>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r>
      <rPr>
        <b/>
        <sz val="12.5"/>
        <rFont val="Calibri"/>
        <family val="2"/>
        <scheme val="minor"/>
      </rPr>
      <t>CAPITAL</t>
    </r>
    <r>
      <rPr>
        <b/>
        <sz val="11"/>
        <rFont val="Calibri"/>
        <family val="2"/>
        <scheme val="minor"/>
      </rPr>
      <t xml:space="preserve"> Events/Items:</t>
    </r>
  </si>
  <si>
    <t>PROJECT</t>
  </si>
  <si>
    <t>Anticipated Expenses for Fall 2019/Spring 2020</t>
  </si>
  <si>
    <t>Posters</t>
  </si>
  <si>
    <t>Promotion</t>
  </si>
  <si>
    <t>Pizza ($12.99/pizza @ Papa V's)</t>
  </si>
  <si>
    <t>Soda ($6.25/12ct @ Walmart)</t>
  </si>
  <si>
    <t>Honors Association</t>
  </si>
  <si>
    <t xml:space="preserve">Picnic at Watkins Glenn </t>
  </si>
  <si>
    <t>Chips ($17/40ct @ Walmart)</t>
  </si>
  <si>
    <t>Water ($5/35 pk @ Walmart)</t>
  </si>
  <si>
    <t>Picnic at PA Grand Canyon</t>
  </si>
  <si>
    <t>Welcome Back Hangout (Fall)</t>
  </si>
  <si>
    <t>Welcome Back Hangout (Spring)</t>
  </si>
  <si>
    <t>T-Shirts ($10/shirt @ Campus Bookstore)</t>
  </si>
  <si>
    <t>Custom Pens ($150/500 pens @ Pens.com + $22.99 shipping)</t>
  </si>
  <si>
    <t>Honors Lounge Upkeep</t>
  </si>
  <si>
    <t>Post-It notes ($10/pk @ Walmart)</t>
  </si>
  <si>
    <t>Pens ($6.50/box of 60 @ Walmart)</t>
  </si>
  <si>
    <t>Printer ink ($80/cartridge @ Office Depot)</t>
  </si>
  <si>
    <t>Printer paper ($35/carton of 2,500 @ Walmart)</t>
  </si>
  <si>
    <t>Three hole punch ($9/hole puncher @ Walmart)</t>
  </si>
  <si>
    <t>Pushpins ($3/pk @ Walmart)</t>
  </si>
  <si>
    <t>Toilet paper ($15/18 pk @ Walmart)</t>
  </si>
  <si>
    <t>Paper towels ($9/6pk @ Walmart)</t>
  </si>
  <si>
    <t>Hand soap ($7/bottle of refill @ Walmart)</t>
  </si>
  <si>
    <t>Trash bags ($13/56ct @ Walmart)</t>
  </si>
  <si>
    <t xml:space="preserve">Graduate School Entrance Test Preparation </t>
  </si>
  <si>
    <t>GRE book by Princeton Review @ Amazon.com</t>
  </si>
  <si>
    <t>MCAT book by Princeton Review @ Amazon.com</t>
  </si>
  <si>
    <t>LSAT book by PowerScore @ Amazon.com</t>
  </si>
  <si>
    <t>GMAT book by Kaplan @ Amazon.com</t>
  </si>
  <si>
    <t xml:space="preserve">Watkins Glenn </t>
  </si>
  <si>
    <t>Travel Expences (51 miles x two vans x $0.54 per mile)</t>
  </si>
  <si>
    <t>Parking</t>
  </si>
  <si>
    <t>PA Grand Canyon</t>
  </si>
  <si>
    <t>Travel Expences (28 miles x two vans x $0.54 per mile)</t>
  </si>
  <si>
    <t>Corning Museum of Glass</t>
  </si>
  <si>
    <t>Travel Expenses (32 miles x two vans x $0.54 per mile)</t>
  </si>
  <si>
    <t>Admission ($17/student x 15 students)</t>
  </si>
  <si>
    <t>Reptile Land</t>
  </si>
  <si>
    <t>Travel Expenses (60 miles  x two vans x $0.54 per mile)</t>
  </si>
  <si>
    <t>Admission ($10/student x 15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</si>
</sst>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4" fontId="2" fillId="0" borderId="16" xfId="0" applyNumberFormat="1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15" xfId="0" applyNumberFormat="1" applyFont="1" applyBorder="1"/>
    <xf numFmtId="44" fontId="1" fillId="0" borderId="2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2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5" xfId="0" applyFont="1" applyBorder="1"/>
    <xf numFmtId="0" fontId="4" fillId="0" borderId="5" xfId="0" applyFont="1" applyBorder="1"/>
    <xf numFmtId="0" fontId="4" fillId="0" borderId="18" xfId="0" applyFont="1" applyBorder="1"/>
    <xf numFmtId="0" fontId="2" fillId="0" borderId="18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/AppData/Local/Microsoft/Windows/INetCache/Content.Outlook/X9NTI0TR/Honors_Association_Budget/Honors%20Association%20Budget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ing"/>
      <sheetName val="Travel"/>
      <sheetName val="Capital"/>
      <sheetName val="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31"/>
  <sheetViews>
    <sheetView tabSelected="1" workbookViewId="0">
      <selection sqref="A1:I31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7" t="s">
        <v>17</v>
      </c>
      <c r="B1" s="7"/>
      <c r="C1" s="7"/>
      <c r="D1" s="7"/>
      <c r="E1" s="7"/>
      <c r="F1" s="7"/>
      <c r="G1" s="7"/>
      <c r="H1" s="7"/>
      <c r="I1" s="7"/>
    </row>
    <row r="2" spans="1:9" ht="16.5" thickTop="1" thickBot="1" x14ac:dyDescent="0.3">
      <c r="A2" s="8" t="s">
        <v>17</v>
      </c>
      <c r="B2" s="9"/>
      <c r="C2" s="10"/>
      <c r="D2" s="11"/>
      <c r="E2" s="12" t="s">
        <v>0</v>
      </c>
      <c r="F2" s="12"/>
      <c r="G2" s="12"/>
      <c r="H2" s="12"/>
      <c r="I2" s="13" t="s">
        <v>0</v>
      </c>
    </row>
    <row r="3" spans="1:9" ht="15.75" customHeight="1" thickTop="1" x14ac:dyDescent="0.25">
      <c r="A3" s="14" t="s">
        <v>12</v>
      </c>
      <c r="B3" s="15"/>
      <c r="C3" s="16" t="s">
        <v>1</v>
      </c>
      <c r="D3" s="17"/>
      <c r="E3" s="16" t="s">
        <v>2</v>
      </c>
      <c r="F3" s="17"/>
      <c r="G3" s="16" t="s">
        <v>3</v>
      </c>
      <c r="H3" s="18"/>
      <c r="I3" s="19" t="s">
        <v>4</v>
      </c>
    </row>
    <row r="4" spans="1:9" ht="18" thickBot="1" x14ac:dyDescent="0.35">
      <c r="A4" s="20" t="s">
        <v>8</v>
      </c>
      <c r="B4" s="21"/>
      <c r="C4" s="22" t="s">
        <v>6</v>
      </c>
      <c r="D4" s="23" t="s">
        <v>9</v>
      </c>
      <c r="E4" s="22" t="s">
        <v>6</v>
      </c>
      <c r="F4" s="23" t="s">
        <v>9</v>
      </c>
      <c r="G4" s="22" t="s">
        <v>6</v>
      </c>
      <c r="H4" s="24" t="s">
        <v>9</v>
      </c>
      <c r="I4" s="25"/>
    </row>
    <row r="5" spans="1:9" x14ac:dyDescent="0.25">
      <c r="A5" s="26"/>
      <c r="B5" s="27"/>
      <c r="C5" s="1"/>
      <c r="D5" s="2"/>
      <c r="E5" s="1"/>
      <c r="F5" s="2"/>
      <c r="G5" s="1"/>
      <c r="H5" s="6"/>
      <c r="I5" s="28"/>
    </row>
    <row r="6" spans="1:9" x14ac:dyDescent="0.25">
      <c r="A6" s="30" t="s">
        <v>18</v>
      </c>
      <c r="B6" s="31"/>
      <c r="C6" s="4"/>
      <c r="D6" s="5">
        <v>47.98</v>
      </c>
      <c r="E6" s="4"/>
      <c r="F6" s="5">
        <v>47.98</v>
      </c>
      <c r="G6" s="4">
        <f>C6-E6</f>
        <v>0</v>
      </c>
      <c r="H6" s="3">
        <f>D6-F6</f>
        <v>0</v>
      </c>
      <c r="I6" s="29"/>
    </row>
    <row r="7" spans="1:9" x14ac:dyDescent="0.25">
      <c r="A7" s="33" t="s">
        <v>19</v>
      </c>
      <c r="B7" s="31"/>
      <c r="C7" s="4">
        <v>17</v>
      </c>
      <c r="D7" s="5"/>
      <c r="E7" s="4">
        <v>17</v>
      </c>
      <c r="F7" s="5"/>
      <c r="G7" s="4">
        <f>C7-E7</f>
        <v>0</v>
      </c>
      <c r="H7" s="3">
        <f>D7-F7</f>
        <v>0</v>
      </c>
      <c r="I7" s="29"/>
    </row>
    <row r="8" spans="1:9" x14ac:dyDescent="0.25">
      <c r="A8" s="33" t="s">
        <v>20</v>
      </c>
      <c r="B8" s="32"/>
      <c r="C8" s="4">
        <v>5</v>
      </c>
      <c r="D8" s="5"/>
      <c r="E8" s="4">
        <v>5</v>
      </c>
      <c r="F8" s="5"/>
      <c r="G8" s="4">
        <f t="shared" ref="G8:H31" si="0">C8-E8</f>
        <v>0</v>
      </c>
      <c r="H8" s="3">
        <f t="shared" si="0"/>
        <v>0</v>
      </c>
      <c r="I8" s="29"/>
    </row>
    <row r="9" spans="1:9" x14ac:dyDescent="0.25">
      <c r="A9" s="33" t="s">
        <v>15</v>
      </c>
      <c r="B9" s="32"/>
      <c r="C9" s="4">
        <v>25.98</v>
      </c>
      <c r="D9" s="5"/>
      <c r="E9" s="4">
        <v>25.98</v>
      </c>
      <c r="F9" s="5"/>
      <c r="G9" s="4">
        <f t="shared" si="0"/>
        <v>0</v>
      </c>
      <c r="H9" s="3">
        <f t="shared" si="0"/>
        <v>0</v>
      </c>
      <c r="I9" s="29"/>
    </row>
    <row r="10" spans="1:9" x14ac:dyDescent="0.25">
      <c r="A10" s="33"/>
      <c r="B10" s="32"/>
      <c r="C10" s="4"/>
      <c r="D10" s="5"/>
      <c r="E10" s="4"/>
      <c r="F10" s="5"/>
      <c r="G10" s="4">
        <f t="shared" si="0"/>
        <v>0</v>
      </c>
      <c r="H10" s="3">
        <f t="shared" si="0"/>
        <v>0</v>
      </c>
      <c r="I10" s="29"/>
    </row>
    <row r="11" spans="1:9" x14ac:dyDescent="0.25">
      <c r="A11" s="33"/>
      <c r="B11" s="32"/>
      <c r="C11" s="4"/>
      <c r="D11" s="5"/>
      <c r="E11" s="4"/>
      <c r="F11" s="5"/>
      <c r="G11" s="4">
        <f t="shared" si="0"/>
        <v>0</v>
      </c>
      <c r="H11" s="3">
        <f t="shared" si="0"/>
        <v>0</v>
      </c>
      <c r="I11" s="29"/>
    </row>
    <row r="12" spans="1:9" x14ac:dyDescent="0.25">
      <c r="A12" s="30" t="s">
        <v>21</v>
      </c>
      <c r="B12" s="31"/>
      <c r="C12" s="4"/>
      <c r="D12" s="5">
        <v>47.98</v>
      </c>
      <c r="E12" s="4"/>
      <c r="F12" s="5">
        <v>47.98</v>
      </c>
      <c r="G12" s="4">
        <f t="shared" si="0"/>
        <v>0</v>
      </c>
      <c r="H12" s="3">
        <f t="shared" si="0"/>
        <v>0</v>
      </c>
      <c r="I12" s="29"/>
    </row>
    <row r="13" spans="1:9" x14ac:dyDescent="0.25">
      <c r="A13" s="33" t="s">
        <v>19</v>
      </c>
      <c r="B13" s="32"/>
      <c r="C13" s="4">
        <v>17</v>
      </c>
      <c r="D13" s="5"/>
      <c r="E13" s="4">
        <v>17</v>
      </c>
      <c r="F13" s="5"/>
      <c r="G13" s="4">
        <f t="shared" si="0"/>
        <v>0</v>
      </c>
      <c r="H13" s="3">
        <f t="shared" si="0"/>
        <v>0</v>
      </c>
      <c r="I13" s="29"/>
    </row>
    <row r="14" spans="1:9" x14ac:dyDescent="0.25">
      <c r="A14" s="33" t="s">
        <v>20</v>
      </c>
      <c r="B14" s="32"/>
      <c r="C14" s="4">
        <v>5</v>
      </c>
      <c r="D14" s="5"/>
      <c r="E14" s="4">
        <v>5</v>
      </c>
      <c r="F14" s="5"/>
      <c r="G14" s="4">
        <f t="shared" si="0"/>
        <v>0</v>
      </c>
      <c r="H14" s="3">
        <f t="shared" si="0"/>
        <v>0</v>
      </c>
      <c r="I14" s="29"/>
    </row>
    <row r="15" spans="1:9" x14ac:dyDescent="0.25">
      <c r="A15" s="33" t="s">
        <v>15</v>
      </c>
      <c r="B15" s="32"/>
      <c r="C15" s="4">
        <v>25.98</v>
      </c>
      <c r="D15" s="5"/>
      <c r="E15" s="4">
        <v>25.98</v>
      </c>
      <c r="F15" s="5"/>
      <c r="G15" s="4">
        <f t="shared" si="0"/>
        <v>0</v>
      </c>
      <c r="H15" s="3">
        <f t="shared" si="0"/>
        <v>0</v>
      </c>
      <c r="I15" s="29"/>
    </row>
    <row r="16" spans="1:9" x14ac:dyDescent="0.25">
      <c r="A16" s="30"/>
      <c r="B16" s="31"/>
      <c r="C16" s="4"/>
      <c r="D16" s="5"/>
      <c r="E16" s="4"/>
      <c r="F16" s="5"/>
      <c r="G16" s="4">
        <f t="shared" si="0"/>
        <v>0</v>
      </c>
      <c r="H16" s="3">
        <f t="shared" si="0"/>
        <v>0</v>
      </c>
      <c r="I16" s="29"/>
    </row>
    <row r="17" spans="1:9" x14ac:dyDescent="0.25">
      <c r="A17" s="33"/>
      <c r="B17" s="32"/>
      <c r="C17" s="4"/>
      <c r="D17" s="5"/>
      <c r="E17" s="4"/>
      <c r="F17" s="5"/>
      <c r="G17" s="4">
        <f t="shared" si="0"/>
        <v>0</v>
      </c>
      <c r="H17" s="3">
        <f t="shared" si="0"/>
        <v>0</v>
      </c>
      <c r="I17" s="29"/>
    </row>
    <row r="18" spans="1:9" x14ac:dyDescent="0.25">
      <c r="A18" s="30" t="s">
        <v>22</v>
      </c>
      <c r="B18" s="32"/>
      <c r="C18" s="4"/>
      <c r="D18" s="5">
        <v>63.97</v>
      </c>
      <c r="E18" s="4"/>
      <c r="F18" s="5">
        <v>63.97</v>
      </c>
      <c r="G18" s="4">
        <f t="shared" si="0"/>
        <v>0</v>
      </c>
      <c r="H18" s="3">
        <f t="shared" si="0"/>
        <v>0</v>
      </c>
      <c r="I18" s="29"/>
    </row>
    <row r="19" spans="1:9" x14ac:dyDescent="0.25">
      <c r="A19" s="33" t="s">
        <v>15</v>
      </c>
      <c r="B19" s="32"/>
      <c r="C19" s="4">
        <v>38.97</v>
      </c>
      <c r="D19" s="5"/>
      <c r="E19" s="4">
        <v>38.97</v>
      </c>
      <c r="F19" s="5"/>
      <c r="G19" s="4">
        <f t="shared" si="0"/>
        <v>0</v>
      </c>
      <c r="H19" s="3">
        <f t="shared" si="0"/>
        <v>0</v>
      </c>
      <c r="I19" s="29"/>
    </row>
    <row r="20" spans="1:9" x14ac:dyDescent="0.25">
      <c r="A20" s="33" t="s">
        <v>16</v>
      </c>
      <c r="B20" s="31"/>
      <c r="C20" s="4">
        <v>25</v>
      </c>
      <c r="D20" s="5"/>
      <c r="E20" s="4">
        <v>25</v>
      </c>
      <c r="F20" s="5"/>
      <c r="G20" s="4">
        <f t="shared" si="0"/>
        <v>0</v>
      </c>
      <c r="H20" s="3">
        <f t="shared" si="0"/>
        <v>0</v>
      </c>
      <c r="I20" s="29"/>
    </row>
    <row r="21" spans="1:9" x14ac:dyDescent="0.25">
      <c r="A21" s="33"/>
      <c r="B21" s="32"/>
      <c r="C21" s="4"/>
      <c r="D21" s="5"/>
      <c r="E21" s="4"/>
      <c r="F21" s="5"/>
      <c r="G21" s="4">
        <f t="shared" si="0"/>
        <v>0</v>
      </c>
      <c r="H21" s="3">
        <f t="shared" si="0"/>
        <v>0</v>
      </c>
      <c r="I21" s="29"/>
    </row>
    <row r="22" spans="1:9" x14ac:dyDescent="0.25">
      <c r="A22" s="33"/>
      <c r="B22" s="32"/>
      <c r="C22" s="4"/>
      <c r="D22" s="5"/>
      <c r="E22" s="4"/>
      <c r="F22" s="5"/>
      <c r="G22" s="4">
        <f t="shared" si="0"/>
        <v>0</v>
      </c>
      <c r="H22" s="3">
        <f t="shared" si="0"/>
        <v>0</v>
      </c>
      <c r="I22" s="29"/>
    </row>
    <row r="23" spans="1:9" x14ac:dyDescent="0.25">
      <c r="A23" s="30" t="s">
        <v>23</v>
      </c>
      <c r="B23" s="32"/>
      <c r="C23" s="4"/>
      <c r="D23" s="5">
        <v>63.97</v>
      </c>
      <c r="E23" s="4"/>
      <c r="F23" s="5">
        <v>63.97</v>
      </c>
      <c r="G23" s="4">
        <f t="shared" si="0"/>
        <v>0</v>
      </c>
      <c r="H23" s="3">
        <f t="shared" si="0"/>
        <v>0</v>
      </c>
      <c r="I23" s="29"/>
    </row>
    <row r="24" spans="1:9" x14ac:dyDescent="0.25">
      <c r="A24" s="33" t="s">
        <v>15</v>
      </c>
      <c r="B24" s="32"/>
      <c r="C24" s="4">
        <v>38.97</v>
      </c>
      <c r="D24" s="5"/>
      <c r="E24" s="4">
        <v>38.97</v>
      </c>
      <c r="F24" s="5"/>
      <c r="G24" s="4">
        <f t="shared" si="0"/>
        <v>0</v>
      </c>
      <c r="H24" s="3">
        <f t="shared" si="0"/>
        <v>0</v>
      </c>
      <c r="I24" s="29"/>
    </row>
    <row r="25" spans="1:9" x14ac:dyDescent="0.25">
      <c r="A25" s="33" t="s">
        <v>16</v>
      </c>
      <c r="B25" s="32"/>
      <c r="C25" s="4">
        <v>25</v>
      </c>
      <c r="D25" s="5"/>
      <c r="E25" s="4">
        <v>25</v>
      </c>
      <c r="F25" s="5"/>
      <c r="G25" s="4">
        <f t="shared" si="0"/>
        <v>0</v>
      </c>
      <c r="H25" s="3">
        <f t="shared" si="0"/>
        <v>0</v>
      </c>
      <c r="I25" s="29"/>
    </row>
    <row r="26" spans="1:9" x14ac:dyDescent="0.25">
      <c r="A26" s="33"/>
      <c r="B26" s="32"/>
      <c r="C26" s="4"/>
      <c r="D26" s="5"/>
      <c r="E26" s="4"/>
      <c r="F26" s="5"/>
      <c r="G26" s="4">
        <f t="shared" si="0"/>
        <v>0</v>
      </c>
      <c r="H26" s="3">
        <f t="shared" si="0"/>
        <v>0</v>
      </c>
      <c r="I26" s="29"/>
    </row>
    <row r="27" spans="1:9" x14ac:dyDescent="0.25">
      <c r="A27" s="33"/>
      <c r="B27" s="32"/>
      <c r="C27" s="4"/>
      <c r="D27" s="5"/>
      <c r="E27" s="4"/>
      <c r="F27" s="5"/>
      <c r="G27" s="4">
        <f t="shared" si="0"/>
        <v>0</v>
      </c>
      <c r="H27" s="3">
        <f t="shared" si="0"/>
        <v>0</v>
      </c>
      <c r="I27" s="29"/>
    </row>
    <row r="28" spans="1:9" x14ac:dyDescent="0.25">
      <c r="A28" s="30" t="s">
        <v>14</v>
      </c>
      <c r="B28" s="31"/>
      <c r="C28" s="4"/>
      <c r="D28" s="5">
        <v>337.99</v>
      </c>
      <c r="E28" s="4"/>
      <c r="F28" s="4">
        <v>172.99</v>
      </c>
      <c r="G28" s="4">
        <f t="shared" si="0"/>
        <v>0</v>
      </c>
      <c r="H28" s="3">
        <f t="shared" si="0"/>
        <v>165</v>
      </c>
      <c r="I28" s="29"/>
    </row>
    <row r="29" spans="1:9" x14ac:dyDescent="0.25">
      <c r="A29" s="33" t="s">
        <v>13</v>
      </c>
      <c r="B29" s="32"/>
      <c r="C29" s="4">
        <v>15</v>
      </c>
      <c r="D29" s="5"/>
      <c r="E29" s="4"/>
      <c r="F29" s="5"/>
      <c r="G29" s="4">
        <f t="shared" si="0"/>
        <v>15</v>
      </c>
      <c r="H29" s="3">
        <f t="shared" si="0"/>
        <v>0</v>
      </c>
      <c r="I29" s="29"/>
    </row>
    <row r="30" spans="1:9" x14ac:dyDescent="0.25">
      <c r="A30" s="33" t="s">
        <v>24</v>
      </c>
      <c r="B30" s="32"/>
      <c r="C30" s="4">
        <v>150</v>
      </c>
      <c r="D30" s="5"/>
      <c r="E30" s="4"/>
      <c r="F30" s="5"/>
      <c r="G30" s="4">
        <f t="shared" si="0"/>
        <v>150</v>
      </c>
      <c r="H30" s="3">
        <f t="shared" si="0"/>
        <v>0</v>
      </c>
      <c r="I30" s="29"/>
    </row>
    <row r="31" spans="1:9" x14ac:dyDescent="0.25">
      <c r="A31" s="33" t="s">
        <v>25</v>
      </c>
      <c r="B31" s="32"/>
      <c r="C31" s="4">
        <v>172.99</v>
      </c>
      <c r="D31" s="5"/>
      <c r="E31" s="4">
        <v>172.99</v>
      </c>
      <c r="F31" s="5"/>
      <c r="G31" s="4">
        <f t="shared" si="0"/>
        <v>0</v>
      </c>
      <c r="H31" s="3">
        <f t="shared" si="0"/>
        <v>0</v>
      </c>
      <c r="I31" s="29"/>
    </row>
  </sheetData>
  <mergeCells count="36">
    <mergeCell ref="A25:B25"/>
    <mergeCell ref="A26:B26"/>
    <mergeCell ref="A27:B27"/>
    <mergeCell ref="A31:B31"/>
    <mergeCell ref="I3:I4"/>
    <mergeCell ref="A4:B4"/>
    <mergeCell ref="A10:B10"/>
    <mergeCell ref="A16:B16"/>
    <mergeCell ref="A17:B17"/>
    <mergeCell ref="A18:B18"/>
    <mergeCell ref="A3:B3"/>
    <mergeCell ref="C3:D3"/>
    <mergeCell ref="E3:F3"/>
    <mergeCell ref="G3:H3"/>
    <mergeCell ref="A7:B7"/>
    <mergeCell ref="A8:B8"/>
    <mergeCell ref="A9:B9"/>
    <mergeCell ref="A11:B11"/>
    <mergeCell ref="A12:B12"/>
    <mergeCell ref="A13:B13"/>
    <mergeCell ref="A14:B14"/>
    <mergeCell ref="A15:B15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5:B5"/>
    <mergeCell ref="A6:B6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22"/>
  <sheetViews>
    <sheetView workbookViewId="0">
      <selection sqref="A1:I22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7" t="s">
        <v>17</v>
      </c>
      <c r="B1" s="7"/>
      <c r="C1" s="7"/>
      <c r="D1" s="7"/>
      <c r="E1" s="7"/>
      <c r="F1" s="7"/>
      <c r="G1" s="7"/>
      <c r="H1" s="7"/>
      <c r="I1" s="7"/>
    </row>
    <row r="2" spans="1:9" ht="16.5" thickTop="1" thickBot="1" x14ac:dyDescent="0.3">
      <c r="A2" s="8" t="e">
        <f>[1]Programming!#REF!</f>
        <v>#REF!</v>
      </c>
      <c r="B2" s="9"/>
      <c r="C2" s="10"/>
      <c r="D2" s="11"/>
      <c r="E2" s="12" t="s">
        <v>0</v>
      </c>
      <c r="F2" s="12"/>
      <c r="G2" s="12"/>
      <c r="H2" s="12"/>
      <c r="I2" s="13" t="s">
        <v>0</v>
      </c>
    </row>
    <row r="3" spans="1:9" ht="15.75" thickTop="1" x14ac:dyDescent="0.25">
      <c r="A3" s="14" t="s">
        <v>12</v>
      </c>
      <c r="B3" s="15"/>
      <c r="C3" s="16" t="s">
        <v>1</v>
      </c>
      <c r="D3" s="17"/>
      <c r="E3" s="16" t="s">
        <v>2</v>
      </c>
      <c r="F3" s="17"/>
      <c r="G3" s="16" t="s">
        <v>3</v>
      </c>
      <c r="H3" s="18"/>
      <c r="I3" s="19" t="s">
        <v>4</v>
      </c>
    </row>
    <row r="4" spans="1:9" ht="18" thickBot="1" x14ac:dyDescent="0.35">
      <c r="A4" s="20" t="s">
        <v>5</v>
      </c>
      <c r="B4" s="21"/>
      <c r="C4" s="22" t="s">
        <v>6</v>
      </c>
      <c r="D4" s="23" t="s">
        <v>7</v>
      </c>
      <c r="E4" s="22" t="s">
        <v>6</v>
      </c>
      <c r="F4" s="23" t="s">
        <v>7</v>
      </c>
      <c r="G4" s="22" t="s">
        <v>6</v>
      </c>
      <c r="H4" s="24" t="s">
        <v>7</v>
      </c>
      <c r="I4" s="25"/>
    </row>
    <row r="5" spans="1:9" x14ac:dyDescent="0.25">
      <c r="A5" s="26"/>
      <c r="B5" s="27"/>
      <c r="C5" s="1"/>
      <c r="D5" s="2"/>
      <c r="E5" s="1"/>
      <c r="F5" s="2"/>
      <c r="G5" s="1"/>
      <c r="H5" s="6"/>
      <c r="I5" s="28"/>
    </row>
    <row r="6" spans="1:9" x14ac:dyDescent="0.25">
      <c r="A6" s="30" t="s">
        <v>42</v>
      </c>
      <c r="B6" s="31"/>
      <c r="C6" s="4"/>
      <c r="D6" s="5">
        <v>63.08</v>
      </c>
      <c r="E6" s="4"/>
      <c r="F6" s="5">
        <v>8</v>
      </c>
      <c r="G6" s="4">
        <f>C6-E6</f>
        <v>0</v>
      </c>
      <c r="H6" s="3">
        <f>D6-F6</f>
        <v>55.08</v>
      </c>
      <c r="I6" s="29"/>
    </row>
    <row r="7" spans="1:9" x14ac:dyDescent="0.25">
      <c r="A7" s="33" t="s">
        <v>43</v>
      </c>
      <c r="B7" s="31"/>
      <c r="C7" s="4">
        <v>55.08</v>
      </c>
      <c r="D7" s="5"/>
      <c r="E7" s="4"/>
      <c r="F7" s="5"/>
      <c r="G7" s="4">
        <f t="shared" ref="G7:H22" si="0">C7-E7</f>
        <v>55.08</v>
      </c>
      <c r="H7" s="3">
        <f t="shared" si="0"/>
        <v>0</v>
      </c>
      <c r="I7" s="29"/>
    </row>
    <row r="8" spans="1:9" x14ac:dyDescent="0.25">
      <c r="A8" s="33" t="s">
        <v>44</v>
      </c>
      <c r="B8" s="32"/>
      <c r="C8" s="4">
        <v>8</v>
      </c>
      <c r="D8" s="5"/>
      <c r="E8" s="4">
        <v>8</v>
      </c>
      <c r="F8" s="5"/>
      <c r="G8" s="4">
        <f t="shared" si="0"/>
        <v>0</v>
      </c>
      <c r="H8" s="3">
        <f t="shared" si="0"/>
        <v>0</v>
      </c>
      <c r="I8" s="29"/>
    </row>
    <row r="9" spans="1:9" x14ac:dyDescent="0.25">
      <c r="A9" s="33"/>
      <c r="B9" s="32"/>
      <c r="C9" s="4"/>
      <c r="D9" s="5"/>
      <c r="E9" s="4"/>
      <c r="F9" s="5"/>
      <c r="G9" s="4">
        <f t="shared" si="0"/>
        <v>0</v>
      </c>
      <c r="H9" s="3">
        <f t="shared" si="0"/>
        <v>0</v>
      </c>
      <c r="I9" s="29"/>
    </row>
    <row r="10" spans="1:9" x14ac:dyDescent="0.25">
      <c r="A10" s="33"/>
      <c r="B10" s="32"/>
      <c r="C10" s="4"/>
      <c r="D10" s="5"/>
      <c r="E10" s="4"/>
      <c r="F10" s="5"/>
      <c r="G10" s="4">
        <f t="shared" si="0"/>
        <v>0</v>
      </c>
      <c r="H10" s="3">
        <f t="shared" si="0"/>
        <v>0</v>
      </c>
      <c r="I10" s="29"/>
    </row>
    <row r="11" spans="1:9" x14ac:dyDescent="0.25">
      <c r="A11" s="30" t="s">
        <v>45</v>
      </c>
      <c r="B11" s="31"/>
      <c r="C11" s="4"/>
      <c r="D11" s="5">
        <v>30.24</v>
      </c>
      <c r="E11" s="4"/>
      <c r="F11" s="5">
        <v>30.24</v>
      </c>
      <c r="G11" s="4">
        <f t="shared" si="0"/>
        <v>0</v>
      </c>
      <c r="H11" s="3">
        <f t="shared" si="0"/>
        <v>0</v>
      </c>
      <c r="I11" s="29"/>
    </row>
    <row r="12" spans="1:9" x14ac:dyDescent="0.25">
      <c r="A12" s="33" t="s">
        <v>46</v>
      </c>
      <c r="B12" s="32"/>
      <c r="C12" s="4">
        <v>30.24</v>
      </c>
      <c r="D12" s="5"/>
      <c r="E12" s="4">
        <v>30.24</v>
      </c>
      <c r="F12" s="5"/>
      <c r="G12" s="4">
        <f t="shared" si="0"/>
        <v>0</v>
      </c>
      <c r="H12" s="3">
        <f t="shared" si="0"/>
        <v>0</v>
      </c>
      <c r="I12" s="29"/>
    </row>
    <row r="13" spans="1:9" x14ac:dyDescent="0.25">
      <c r="A13" s="33"/>
      <c r="B13" s="32"/>
      <c r="C13" s="4"/>
      <c r="D13" s="5"/>
      <c r="E13" s="4"/>
      <c r="F13" s="5"/>
      <c r="G13" s="4">
        <f t="shared" si="0"/>
        <v>0</v>
      </c>
      <c r="H13" s="3">
        <f t="shared" si="0"/>
        <v>0</v>
      </c>
      <c r="I13" s="29"/>
    </row>
    <row r="14" spans="1:9" x14ac:dyDescent="0.25">
      <c r="A14" s="33"/>
      <c r="B14" s="32"/>
      <c r="C14" s="4"/>
      <c r="D14" s="5"/>
      <c r="E14" s="4"/>
      <c r="F14" s="5"/>
      <c r="G14" s="4">
        <f t="shared" si="0"/>
        <v>0</v>
      </c>
      <c r="H14" s="3">
        <f t="shared" si="0"/>
        <v>0</v>
      </c>
      <c r="I14" s="29"/>
    </row>
    <row r="15" spans="1:9" x14ac:dyDescent="0.25">
      <c r="A15" s="30" t="s">
        <v>47</v>
      </c>
      <c r="B15" s="31"/>
      <c r="C15" s="4"/>
      <c r="D15" s="5">
        <v>289.56</v>
      </c>
      <c r="E15" s="4"/>
      <c r="F15" s="4">
        <v>34.56</v>
      </c>
      <c r="G15" s="4">
        <f t="shared" si="0"/>
        <v>0</v>
      </c>
      <c r="H15" s="3">
        <f t="shared" si="0"/>
        <v>255</v>
      </c>
      <c r="I15" s="29"/>
    </row>
    <row r="16" spans="1:9" x14ac:dyDescent="0.25">
      <c r="A16" s="33" t="s">
        <v>48</v>
      </c>
      <c r="B16" s="32"/>
      <c r="C16" s="4">
        <v>34.56</v>
      </c>
      <c r="D16" s="5"/>
      <c r="E16" s="4">
        <v>34.56</v>
      </c>
      <c r="F16" s="5"/>
      <c r="G16" s="4">
        <f t="shared" si="0"/>
        <v>0</v>
      </c>
      <c r="H16" s="3">
        <f t="shared" si="0"/>
        <v>0</v>
      </c>
      <c r="I16" s="29"/>
    </row>
    <row r="17" spans="1:9" x14ac:dyDescent="0.25">
      <c r="A17" s="33" t="s">
        <v>49</v>
      </c>
      <c r="B17" s="32"/>
      <c r="C17" s="4">
        <v>255</v>
      </c>
      <c r="D17" s="5"/>
      <c r="E17" s="4"/>
      <c r="F17" s="5"/>
      <c r="G17" s="4">
        <f t="shared" si="0"/>
        <v>255</v>
      </c>
      <c r="H17" s="3">
        <f t="shared" si="0"/>
        <v>0</v>
      </c>
      <c r="I17" s="29"/>
    </row>
    <row r="18" spans="1:9" x14ac:dyDescent="0.25">
      <c r="A18" s="33"/>
      <c r="B18" s="32"/>
      <c r="C18" s="4"/>
      <c r="D18" s="5"/>
      <c r="E18" s="4"/>
      <c r="F18" s="5"/>
      <c r="G18" s="4">
        <f t="shared" si="0"/>
        <v>0</v>
      </c>
      <c r="H18" s="3">
        <f t="shared" si="0"/>
        <v>0</v>
      </c>
      <c r="I18" s="29"/>
    </row>
    <row r="19" spans="1:9" x14ac:dyDescent="0.25">
      <c r="A19" s="33"/>
      <c r="B19" s="32"/>
      <c r="C19" s="4"/>
      <c r="D19" s="5"/>
      <c r="E19" s="4"/>
      <c r="F19" s="5"/>
      <c r="G19" s="4">
        <f t="shared" si="0"/>
        <v>0</v>
      </c>
      <c r="H19" s="3">
        <f t="shared" si="0"/>
        <v>0</v>
      </c>
      <c r="I19" s="29"/>
    </row>
    <row r="20" spans="1:9" x14ac:dyDescent="0.25">
      <c r="A20" s="30" t="s">
        <v>50</v>
      </c>
      <c r="B20" s="32"/>
      <c r="C20" s="4"/>
      <c r="D20" s="5">
        <v>214.8</v>
      </c>
      <c r="E20" s="4"/>
      <c r="F20" s="4">
        <v>64.8</v>
      </c>
      <c r="G20" s="4">
        <f t="shared" si="0"/>
        <v>0</v>
      </c>
      <c r="H20" s="3">
        <f t="shared" si="0"/>
        <v>150</v>
      </c>
      <c r="I20" s="29"/>
    </row>
    <row r="21" spans="1:9" x14ac:dyDescent="0.25">
      <c r="A21" s="33" t="s">
        <v>51</v>
      </c>
      <c r="B21" s="32"/>
      <c r="C21" s="4">
        <v>64.8</v>
      </c>
      <c r="D21" s="5"/>
      <c r="E21" s="4">
        <v>64.8</v>
      </c>
      <c r="F21" s="5"/>
      <c r="G21" s="4">
        <f t="shared" si="0"/>
        <v>0</v>
      </c>
      <c r="H21" s="3">
        <f t="shared" si="0"/>
        <v>0</v>
      </c>
      <c r="I21" s="29"/>
    </row>
    <row r="22" spans="1:9" x14ac:dyDescent="0.25">
      <c r="A22" s="33" t="s">
        <v>52</v>
      </c>
      <c r="B22" s="32"/>
      <c r="C22" s="4">
        <v>150</v>
      </c>
      <c r="D22" s="5"/>
      <c r="E22" s="4"/>
      <c r="F22" s="5"/>
      <c r="G22" s="4">
        <f t="shared" si="0"/>
        <v>150</v>
      </c>
      <c r="H22" s="3">
        <f t="shared" si="0"/>
        <v>0</v>
      </c>
      <c r="I22" s="29"/>
    </row>
  </sheetData>
  <mergeCells count="27"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23"/>
  <sheetViews>
    <sheetView workbookViewId="0">
      <selection sqref="A1:I23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2.25" thickBot="1" x14ac:dyDescent="0.55000000000000004">
      <c r="A1" s="7" t="s">
        <v>17</v>
      </c>
      <c r="B1" s="7"/>
      <c r="C1" s="7"/>
      <c r="D1" s="7"/>
      <c r="E1" s="7"/>
      <c r="F1" s="7"/>
      <c r="G1" s="7"/>
      <c r="H1" s="7"/>
      <c r="I1" s="7"/>
    </row>
    <row r="2" spans="1:9" ht="16.5" thickTop="1" thickBot="1" x14ac:dyDescent="0.3">
      <c r="A2" s="8" t="e">
        <f>[1]Programming!A3</f>
        <v>#REF!</v>
      </c>
      <c r="B2" s="9"/>
      <c r="C2" s="10"/>
      <c r="D2" s="11"/>
      <c r="E2" s="12" t="s">
        <v>0</v>
      </c>
      <c r="F2" s="12"/>
      <c r="G2" s="12"/>
      <c r="H2" s="12"/>
      <c r="I2" s="13" t="s">
        <v>0</v>
      </c>
    </row>
    <row r="3" spans="1:9" ht="15.75" thickTop="1" x14ac:dyDescent="0.25">
      <c r="A3" s="14" t="s">
        <v>12</v>
      </c>
      <c r="B3" s="15"/>
      <c r="C3" s="16" t="s">
        <v>1</v>
      </c>
      <c r="D3" s="17"/>
      <c r="E3" s="16" t="s">
        <v>2</v>
      </c>
      <c r="F3" s="17"/>
      <c r="G3" s="16" t="s">
        <v>3</v>
      </c>
      <c r="H3" s="18"/>
      <c r="I3" s="19" t="s">
        <v>4</v>
      </c>
    </row>
    <row r="4" spans="1:9" ht="18" thickBot="1" x14ac:dyDescent="0.35">
      <c r="A4" s="20" t="s">
        <v>10</v>
      </c>
      <c r="B4" s="21"/>
      <c r="C4" s="22" t="s">
        <v>6</v>
      </c>
      <c r="D4" s="23" t="s">
        <v>11</v>
      </c>
      <c r="E4" s="22" t="s">
        <v>6</v>
      </c>
      <c r="F4" s="23" t="s">
        <v>11</v>
      </c>
      <c r="G4" s="22" t="s">
        <v>6</v>
      </c>
      <c r="H4" s="24" t="s">
        <v>11</v>
      </c>
      <c r="I4" s="25"/>
    </row>
    <row r="5" spans="1:9" x14ac:dyDescent="0.25">
      <c r="A5" s="26"/>
      <c r="B5" s="27"/>
      <c r="C5" s="1"/>
      <c r="D5" s="2"/>
      <c r="E5" s="1"/>
      <c r="F5" s="2"/>
      <c r="G5" s="1"/>
      <c r="H5" s="6"/>
      <c r="I5" s="28"/>
    </row>
    <row r="6" spans="1:9" x14ac:dyDescent="0.25">
      <c r="A6" s="30" t="s">
        <v>26</v>
      </c>
      <c r="B6" s="31"/>
      <c r="C6" s="4"/>
      <c r="D6" s="5">
        <v>187.2</v>
      </c>
      <c r="E6" s="4"/>
      <c r="F6" s="5">
        <v>187.2</v>
      </c>
      <c r="G6" s="4">
        <f>C6-E6</f>
        <v>0</v>
      </c>
      <c r="H6" s="3">
        <f>D6-F6</f>
        <v>0</v>
      </c>
      <c r="I6" s="29"/>
    </row>
    <row r="7" spans="1:9" x14ac:dyDescent="0.25">
      <c r="A7" s="33" t="s">
        <v>27</v>
      </c>
      <c r="B7" s="31"/>
      <c r="C7" s="4">
        <v>10</v>
      </c>
      <c r="D7" s="5"/>
      <c r="E7" s="4">
        <v>10</v>
      </c>
      <c r="F7" s="5"/>
      <c r="G7" s="4">
        <f t="shared" ref="G7:H23" si="0">C7-E7</f>
        <v>0</v>
      </c>
      <c r="H7" s="3">
        <f t="shared" si="0"/>
        <v>0</v>
      </c>
      <c r="I7" s="29"/>
    </row>
    <row r="8" spans="1:9" x14ac:dyDescent="0.25">
      <c r="A8" s="33" t="s">
        <v>28</v>
      </c>
      <c r="B8" s="32"/>
      <c r="C8" s="4">
        <v>6.5</v>
      </c>
      <c r="D8" s="5"/>
      <c r="E8" s="4">
        <v>6.5</v>
      </c>
      <c r="F8" s="5"/>
      <c r="G8" s="4">
        <f t="shared" si="0"/>
        <v>0</v>
      </c>
      <c r="H8" s="3">
        <f t="shared" si="0"/>
        <v>0</v>
      </c>
      <c r="I8" s="29"/>
    </row>
    <row r="9" spans="1:9" x14ac:dyDescent="0.25">
      <c r="A9" s="33" t="s">
        <v>29</v>
      </c>
      <c r="B9" s="32"/>
      <c r="C9" s="4">
        <v>80</v>
      </c>
      <c r="D9" s="5"/>
      <c r="E9" s="4">
        <v>80</v>
      </c>
      <c r="F9" s="5"/>
      <c r="G9" s="4">
        <f t="shared" si="0"/>
        <v>0</v>
      </c>
      <c r="H9" s="3">
        <f t="shared" si="0"/>
        <v>0</v>
      </c>
      <c r="I9" s="29"/>
    </row>
    <row r="10" spans="1:9" x14ac:dyDescent="0.25">
      <c r="A10" s="33" t="s">
        <v>30</v>
      </c>
      <c r="B10" s="32"/>
      <c r="C10" s="4">
        <v>34.700000000000003</v>
      </c>
      <c r="D10" s="5"/>
      <c r="E10" s="4">
        <v>34.700000000000003</v>
      </c>
      <c r="F10" s="5"/>
      <c r="G10" s="4">
        <f t="shared" si="0"/>
        <v>0</v>
      </c>
      <c r="H10" s="3">
        <f t="shared" si="0"/>
        <v>0</v>
      </c>
      <c r="I10" s="29"/>
    </row>
    <row r="11" spans="1:9" x14ac:dyDescent="0.25">
      <c r="A11" s="33" t="s">
        <v>31</v>
      </c>
      <c r="B11" s="32"/>
      <c r="C11" s="4">
        <v>9</v>
      </c>
      <c r="D11" s="5"/>
      <c r="E11" s="4">
        <v>9</v>
      </c>
      <c r="F11" s="5"/>
      <c r="G11" s="4">
        <f t="shared" si="0"/>
        <v>0</v>
      </c>
      <c r="H11" s="3">
        <f t="shared" si="0"/>
        <v>0</v>
      </c>
      <c r="I11" s="29"/>
    </row>
    <row r="12" spans="1:9" x14ac:dyDescent="0.25">
      <c r="A12" s="33" t="s">
        <v>32</v>
      </c>
      <c r="B12" s="32"/>
      <c r="C12" s="4">
        <v>3</v>
      </c>
      <c r="D12" s="5"/>
      <c r="E12" s="4">
        <v>3</v>
      </c>
      <c r="F12" s="5"/>
      <c r="G12" s="4">
        <f t="shared" si="0"/>
        <v>0</v>
      </c>
      <c r="H12" s="3">
        <f t="shared" si="0"/>
        <v>0</v>
      </c>
      <c r="I12" s="29"/>
    </row>
    <row r="13" spans="1:9" x14ac:dyDescent="0.25">
      <c r="A13" s="33" t="s">
        <v>33</v>
      </c>
      <c r="B13" s="32"/>
      <c r="C13" s="4">
        <v>15</v>
      </c>
      <c r="D13" s="5"/>
      <c r="E13" s="4">
        <v>15</v>
      </c>
      <c r="F13" s="5"/>
      <c r="G13" s="4">
        <f t="shared" si="0"/>
        <v>0</v>
      </c>
      <c r="H13" s="3">
        <f t="shared" si="0"/>
        <v>0</v>
      </c>
      <c r="I13" s="29"/>
    </row>
    <row r="14" spans="1:9" x14ac:dyDescent="0.25">
      <c r="A14" s="33" t="s">
        <v>34</v>
      </c>
      <c r="B14" s="32"/>
      <c r="C14" s="4">
        <v>9</v>
      </c>
      <c r="D14" s="5"/>
      <c r="E14" s="4">
        <v>9</v>
      </c>
      <c r="F14" s="5"/>
      <c r="G14" s="4">
        <f t="shared" si="0"/>
        <v>0</v>
      </c>
      <c r="H14" s="3">
        <f t="shared" si="0"/>
        <v>0</v>
      </c>
      <c r="I14" s="29"/>
    </row>
    <row r="15" spans="1:9" x14ac:dyDescent="0.25">
      <c r="A15" s="33" t="s">
        <v>35</v>
      </c>
      <c r="B15" s="32"/>
      <c r="C15" s="4">
        <v>7</v>
      </c>
      <c r="D15" s="5"/>
      <c r="E15" s="4">
        <v>7</v>
      </c>
      <c r="F15" s="5"/>
      <c r="G15" s="4">
        <f t="shared" si="0"/>
        <v>0</v>
      </c>
      <c r="H15" s="3">
        <f t="shared" si="0"/>
        <v>0</v>
      </c>
      <c r="I15" s="29"/>
    </row>
    <row r="16" spans="1:9" x14ac:dyDescent="0.25">
      <c r="A16" s="33" t="s">
        <v>36</v>
      </c>
      <c r="B16" s="32"/>
      <c r="C16" s="4">
        <v>13</v>
      </c>
      <c r="D16" s="5"/>
      <c r="E16" s="4">
        <v>13</v>
      </c>
      <c r="F16" s="5"/>
      <c r="G16" s="4">
        <f t="shared" si="0"/>
        <v>0</v>
      </c>
      <c r="H16" s="3">
        <f t="shared" si="0"/>
        <v>0</v>
      </c>
      <c r="I16" s="29"/>
    </row>
    <row r="17" spans="1:9" x14ac:dyDescent="0.25">
      <c r="A17" s="33"/>
      <c r="B17" s="32"/>
      <c r="C17" s="4"/>
      <c r="D17" s="5"/>
      <c r="E17" s="4"/>
      <c r="F17" s="5"/>
      <c r="G17" s="4">
        <f t="shared" si="0"/>
        <v>0</v>
      </c>
      <c r="H17" s="3">
        <f t="shared" si="0"/>
        <v>0</v>
      </c>
      <c r="I17" s="29"/>
    </row>
    <row r="18" spans="1:9" x14ac:dyDescent="0.25">
      <c r="A18" s="33"/>
      <c r="B18" s="32"/>
      <c r="C18" s="4"/>
      <c r="D18" s="5"/>
      <c r="E18" s="4"/>
      <c r="F18" s="5"/>
      <c r="G18" s="4">
        <f t="shared" si="0"/>
        <v>0</v>
      </c>
      <c r="H18" s="3">
        <f t="shared" si="0"/>
        <v>0</v>
      </c>
      <c r="I18" s="29"/>
    </row>
    <row r="19" spans="1:9" x14ac:dyDescent="0.25">
      <c r="A19" s="30" t="s">
        <v>37</v>
      </c>
      <c r="B19" s="32"/>
      <c r="C19" s="4"/>
      <c r="D19" s="5">
        <v>174.55</v>
      </c>
      <c r="E19" s="4"/>
      <c r="F19" s="5">
        <f>SUM(E20:E23)</f>
        <v>174.55</v>
      </c>
      <c r="G19" s="4">
        <f t="shared" si="0"/>
        <v>0</v>
      </c>
      <c r="H19" s="3">
        <f t="shared" si="0"/>
        <v>0</v>
      </c>
      <c r="I19" s="29"/>
    </row>
    <row r="20" spans="1:9" x14ac:dyDescent="0.25">
      <c r="A20" s="33" t="s">
        <v>38</v>
      </c>
      <c r="B20" s="32"/>
      <c r="C20" s="4">
        <v>25</v>
      </c>
      <c r="D20" s="5"/>
      <c r="E20" s="4">
        <v>25</v>
      </c>
      <c r="F20" s="5"/>
      <c r="G20" s="4">
        <f t="shared" si="0"/>
        <v>0</v>
      </c>
      <c r="H20" s="3">
        <f t="shared" si="0"/>
        <v>0</v>
      </c>
      <c r="I20" s="29"/>
    </row>
    <row r="21" spans="1:9" x14ac:dyDescent="0.25">
      <c r="A21" s="33" t="s">
        <v>39</v>
      </c>
      <c r="B21" s="32"/>
      <c r="C21" s="4">
        <v>59</v>
      </c>
      <c r="D21" s="5"/>
      <c r="E21" s="4">
        <v>59</v>
      </c>
      <c r="F21" s="5"/>
      <c r="G21" s="4">
        <f t="shared" si="0"/>
        <v>0</v>
      </c>
      <c r="H21" s="3">
        <f t="shared" si="0"/>
        <v>0</v>
      </c>
      <c r="I21" s="29"/>
    </row>
    <row r="22" spans="1:9" x14ac:dyDescent="0.25">
      <c r="A22" s="33" t="s">
        <v>40</v>
      </c>
      <c r="B22" s="32"/>
      <c r="C22" s="4">
        <v>50</v>
      </c>
      <c r="D22" s="5"/>
      <c r="E22" s="4">
        <v>50</v>
      </c>
      <c r="F22" s="5"/>
      <c r="G22" s="4">
        <f t="shared" si="0"/>
        <v>0</v>
      </c>
      <c r="H22" s="3">
        <f t="shared" si="0"/>
        <v>0</v>
      </c>
      <c r="I22" s="29"/>
    </row>
    <row r="23" spans="1:9" x14ac:dyDescent="0.25">
      <c r="A23" s="33" t="s">
        <v>41</v>
      </c>
      <c r="B23" s="32"/>
      <c r="C23" s="4">
        <v>40.549999999999997</v>
      </c>
      <c r="D23" s="5"/>
      <c r="E23" s="4">
        <v>40.549999999999997</v>
      </c>
      <c r="F23" s="5"/>
      <c r="G23" s="4">
        <f t="shared" si="0"/>
        <v>0</v>
      </c>
      <c r="H23" s="3">
        <f t="shared" si="0"/>
        <v>0</v>
      </c>
      <c r="I23" s="29"/>
    </row>
  </sheetData>
  <mergeCells count="28"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10:B10"/>
    <mergeCell ref="A11:B11"/>
    <mergeCell ref="A5:B5"/>
    <mergeCell ref="A6:B6"/>
    <mergeCell ref="A7:B7"/>
    <mergeCell ref="A8:B8"/>
    <mergeCell ref="A9:B9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2019-09-01T21:42:50Z</dcterms:modified>
</cp:coreProperties>
</file>